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0EF4B155-E013-42B1-B06F-C8C443D86D7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國小月" sheetId="2" r:id="rId1"/>
  </sheets>
  <externalReferences>
    <externalReference r:id="rId2"/>
    <externalReference r:id="rId3"/>
  </externalReferences>
  <definedNames>
    <definedName name="SchoolList">[1]RefersList!$A$2:$A$4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" l="1"/>
  <c r="N18" i="2"/>
  <c r="N20" i="2"/>
  <c r="N22" i="2"/>
  <c r="N24" i="2"/>
  <c r="N26" i="2"/>
  <c r="N28" i="2"/>
  <c r="N30" i="2"/>
  <c r="N32" i="2"/>
  <c r="N34" i="2"/>
  <c r="N36" i="2"/>
  <c r="N38" i="2"/>
  <c r="N40" i="2"/>
  <c r="N42" i="2"/>
  <c r="N44" i="2"/>
  <c r="N46" i="2"/>
  <c r="N48" i="2"/>
  <c r="N50" i="2"/>
  <c r="N14" i="2"/>
  <c r="N6" i="2"/>
  <c r="N52" i="2" l="1"/>
  <c r="N54" i="2"/>
  <c r="G54" i="2"/>
  <c r="E54" i="2"/>
  <c r="D54" i="2"/>
  <c r="C54" i="2"/>
</calcChain>
</file>

<file path=xl/sharedStrings.xml><?xml version="1.0" encoding="utf-8"?>
<sst xmlns="http://schemas.openxmlformats.org/spreadsheetml/2006/main" count="256" uniqueCount="202">
  <si>
    <t>軒泰食品有限公司</t>
    <phoneticPr fontId="4" type="noConversion"/>
  </si>
  <si>
    <t>國小</t>
    <phoneticPr fontId="4" type="noConversion"/>
  </si>
  <si>
    <t>月</t>
    <phoneticPr fontId="4" type="noConversion"/>
  </si>
  <si>
    <t>菜單</t>
    <phoneticPr fontId="4" type="noConversion"/>
  </si>
  <si>
    <t>日期</t>
    <phoneticPr fontId="4" type="noConversion"/>
  </si>
  <si>
    <t>星期</t>
    <phoneticPr fontId="4" type="noConversion"/>
  </si>
  <si>
    <t>主食</t>
    <phoneticPr fontId="4" type="noConversion"/>
  </si>
  <si>
    <t>.</t>
    <phoneticPr fontId="4" type="noConversion"/>
  </si>
  <si>
    <t>營養分析(份數)</t>
  </si>
  <si>
    <t>主菜</t>
    <phoneticPr fontId="4" type="noConversion"/>
  </si>
  <si>
    <t>副菜</t>
    <phoneticPr fontId="4" type="noConversion"/>
  </si>
  <si>
    <t>青菜</t>
    <phoneticPr fontId="4" type="noConversion"/>
  </si>
  <si>
    <t>湯品</t>
    <phoneticPr fontId="4" type="noConversion"/>
  </si>
  <si>
    <t>餐點</t>
    <phoneticPr fontId="4" type="noConversion"/>
  </si>
  <si>
    <t>全穀根莖類</t>
    <phoneticPr fontId="4" type="noConversion"/>
  </si>
  <si>
    <t>蔬菜類</t>
    <phoneticPr fontId="4" type="noConversion"/>
  </si>
  <si>
    <t>水果類</t>
    <phoneticPr fontId="4" type="noConversion"/>
  </si>
  <si>
    <t>豆蛋魚肉類</t>
    <phoneticPr fontId="4" type="noConversion"/>
  </si>
  <si>
    <t>油脂堅果類</t>
    <phoneticPr fontId="4" type="noConversion"/>
  </si>
  <si>
    <t>熱量(kcal)</t>
    <phoneticPr fontId="4" type="noConversion"/>
  </si>
  <si>
    <t>一</t>
    <phoneticPr fontId="4" type="noConversion"/>
  </si>
  <si>
    <t>白米</t>
    <phoneticPr fontId="4" type="noConversion"/>
  </si>
  <si>
    <t>二</t>
    <phoneticPr fontId="4" type="noConversion"/>
  </si>
  <si>
    <t>白米.糙米</t>
    <phoneticPr fontId="4" type="noConversion"/>
  </si>
  <si>
    <t>三</t>
    <phoneticPr fontId="4" type="noConversion"/>
  </si>
  <si>
    <t>五</t>
    <phoneticPr fontId="4" type="noConversion"/>
  </si>
  <si>
    <t>水果</t>
    <phoneticPr fontId="4" type="noConversion"/>
  </si>
  <si>
    <t>白米</t>
  </si>
  <si>
    <t>大白菜.金針菇.琇珍菇</t>
    <phoneticPr fontId="4" type="noConversion"/>
  </si>
  <si>
    <t>白米.糙米</t>
  </si>
  <si>
    <t>青木瓜.枸杞</t>
    <phoneticPr fontId="4" type="noConversion"/>
  </si>
  <si>
    <t>雞翅</t>
    <phoneticPr fontId="4" type="noConversion"/>
  </si>
  <si>
    <t>四</t>
    <phoneticPr fontId="4" type="noConversion"/>
  </si>
  <si>
    <t>白米.黑芝麻</t>
    <phoneticPr fontId="4" type="noConversion"/>
  </si>
  <si>
    <t>水果</t>
  </si>
  <si>
    <t>素肚.馬鈴薯</t>
    <phoneticPr fontId="4" type="noConversion"/>
  </si>
  <si>
    <t>一</t>
  </si>
  <si>
    <t>豆包.彩椒.黃芽</t>
  </si>
  <si>
    <t>二</t>
  </si>
  <si>
    <t>三</t>
  </si>
  <si>
    <t>板條.綠豆芽.絞肉</t>
    <phoneticPr fontId="4" type="noConversion"/>
  </si>
  <si>
    <t>四</t>
  </si>
  <si>
    <t>白米.黑糯米</t>
    <phoneticPr fontId="4" type="noConversion"/>
  </si>
  <si>
    <t>綠豆.薏仁</t>
    <phoneticPr fontId="4" type="noConversion"/>
  </si>
  <si>
    <t>五</t>
  </si>
  <si>
    <t>六</t>
    <phoneticPr fontId="4" type="noConversion"/>
  </si>
  <si>
    <t>白米飯</t>
    <phoneticPr fontId="4" type="noConversion"/>
  </si>
  <si>
    <t>滷肉+滷蛋</t>
    <phoneticPr fontId="4" type="noConversion"/>
  </si>
  <si>
    <t>鹹酥雞</t>
    <phoneticPr fontId="4" type="noConversion"/>
  </si>
  <si>
    <t>有機黑葉白菜</t>
    <phoneticPr fontId="4" type="noConversion"/>
  </si>
  <si>
    <t>玉米濃湯</t>
    <phoneticPr fontId="4" type="noConversion"/>
  </si>
  <si>
    <t>肉丁.蛋</t>
    <phoneticPr fontId="4" type="noConversion"/>
  </si>
  <si>
    <t>雞丁.地瓜.杏鮑菇</t>
    <phoneticPr fontId="4" type="noConversion"/>
  </si>
  <si>
    <t>玉米.馬鈴薯.洋蔥</t>
    <phoneticPr fontId="4" type="noConversion"/>
  </si>
  <si>
    <t>白米.五鼓米</t>
    <phoneticPr fontId="4" type="noConversion"/>
  </si>
  <si>
    <t>綠豆.紅豆.花豆.麥片</t>
    <phoneticPr fontId="4" type="noConversion"/>
  </si>
  <si>
    <t>大溪黑干.青蔥.蒜</t>
    <phoneticPr fontId="4" type="noConversion"/>
  </si>
  <si>
    <t>扁蒲.金針菇.蝦皮</t>
  </si>
  <si>
    <t>優酪乳</t>
  </si>
  <si>
    <t>絞肉.花瓜.香菇</t>
  </si>
  <si>
    <t>茄子.絞肉.九層塔</t>
  </si>
  <si>
    <t>清胸丁.洋蔥.蛋</t>
    <phoneticPr fontId="4" type="noConversion"/>
  </si>
  <si>
    <t>高麗菜..金針菇.冬粉</t>
    <phoneticPr fontId="4" type="noConversion"/>
  </si>
  <si>
    <t>蔬菜為一個月前預先排定，若因下雨天氣及採收季節影響，造成蔬菜之異動，敬請見諒。</t>
    <phoneticPr fontId="4" type="noConversion"/>
  </si>
  <si>
    <t>*本廠一律使用國產（台灣）豬肉的食材</t>
  </si>
  <si>
    <t>安全、衛生、符合政府規定</t>
    <phoneticPr fontId="4" type="noConversion"/>
  </si>
  <si>
    <t>產品責任險一億元整</t>
    <phoneticPr fontId="4" type="noConversion"/>
  </si>
  <si>
    <r>
      <t>物流中心地址：平鎮市民族路雙連三段</t>
    </r>
    <r>
      <rPr>
        <i/>
        <sz val="12"/>
        <rFont val="Times New Roman"/>
        <family val="1"/>
      </rPr>
      <t>37</t>
    </r>
    <r>
      <rPr>
        <i/>
        <sz val="12"/>
        <rFont val="標楷體"/>
        <family val="4"/>
        <charset val="136"/>
      </rPr>
      <t>之</t>
    </r>
    <r>
      <rPr>
        <i/>
        <sz val="12"/>
        <rFont val="Times New Roman"/>
        <family val="1"/>
      </rPr>
      <t>2</t>
    </r>
    <r>
      <rPr>
        <i/>
        <sz val="12"/>
        <rFont val="標楷體"/>
        <family val="4"/>
        <charset val="136"/>
      </rPr>
      <t>號</t>
    </r>
    <phoneticPr fontId="4" type="noConversion"/>
  </si>
  <si>
    <t>營養師：</t>
    <phoneticPr fontId="4" type="noConversion"/>
  </si>
  <si>
    <t>吳柏彣</t>
    <phoneticPr fontId="4" type="noConversion"/>
  </si>
  <si>
    <t>電話:03-4200919</t>
    <phoneticPr fontId="4" type="noConversion"/>
  </si>
  <si>
    <t>白米飯</t>
  </si>
  <si>
    <t>糙米飯</t>
  </si>
  <si>
    <t>特餐</t>
  </si>
  <si>
    <t>香菇瓜仔蒸肉</t>
  </si>
  <si>
    <t>肉茸紫茄</t>
  </si>
  <si>
    <t>黑芝麻飯</t>
  </si>
  <si>
    <t>彩蔬豆包絲</t>
  </si>
  <si>
    <t>糖醋雞丁</t>
  </si>
  <si>
    <t>香菇豆腐羹</t>
  </si>
  <si>
    <t>客家炒粄條</t>
  </si>
  <si>
    <t>滷味拼盤</t>
  </si>
  <si>
    <t>紫米飯</t>
  </si>
  <si>
    <t>什錦花菜</t>
  </si>
  <si>
    <t>綠豆薏仁湯</t>
  </si>
  <si>
    <t>五穀飯</t>
  </si>
  <si>
    <t>四寶甜湯</t>
  </si>
  <si>
    <t>蒜拌黑干</t>
  </si>
  <si>
    <t>大滷湯</t>
  </si>
  <si>
    <t>滷翅小腿</t>
  </si>
  <si>
    <t>親子丼</t>
  </si>
  <si>
    <t>關東煮</t>
  </si>
  <si>
    <t>蔬菜粉絲湯</t>
  </si>
  <si>
    <t>甜不辣.蘿蔔.豬血糕</t>
  </si>
  <si>
    <t>冬粉.高麗菜.絞肉</t>
  </si>
  <si>
    <t>白蘿蔔.紅蘿蔔.麵輪</t>
  </si>
  <si>
    <t>洋蔥.絞肉.三色丁</t>
    <phoneticPr fontId="4" type="noConversion"/>
  </si>
  <si>
    <t>玉米粒.馬鈴薯.洋蔥</t>
    <phoneticPr fontId="4" type="noConversion"/>
  </si>
  <si>
    <t>雞丁.鮑菇.地瓜</t>
  </si>
  <si>
    <t>產履蔬菜</t>
  </si>
  <si>
    <t>有機蔬菜</t>
  </si>
  <si>
    <t>清明連假</t>
    <phoneticPr fontId="3" type="noConversion"/>
  </si>
  <si>
    <t>豆奶</t>
    <phoneticPr fontId="3" type="noConversion"/>
  </si>
  <si>
    <t>奶酪</t>
    <phoneticPr fontId="3" type="noConversion"/>
  </si>
  <si>
    <t>芹炒海茸</t>
    <phoneticPr fontId="3" type="noConversion"/>
  </si>
  <si>
    <t>海茸.紅蘿蔔.芹</t>
    <phoneticPr fontId="4" type="noConversion"/>
  </si>
  <si>
    <t>雞丁.杏鮑菇.刈薯</t>
    <phoneticPr fontId="4" type="noConversion"/>
  </si>
  <si>
    <t>魚丁.西芹.馬鈴薯</t>
    <phoneticPr fontId="4" type="noConversion"/>
  </si>
  <si>
    <t>冬瓜.薑絲</t>
  </si>
  <si>
    <t>肉丁.南瓜.毛豆</t>
  </si>
  <si>
    <t>蒜蓉蒸排骨</t>
    <phoneticPr fontId="3" type="noConversion"/>
  </si>
  <si>
    <t>肉丁.排骨丁.洋芋</t>
    <phoneticPr fontId="4" type="noConversion"/>
  </si>
  <si>
    <t>雪蓮子麵筋</t>
  </si>
  <si>
    <t>麵筋.雪蓮子.香菇頭</t>
  </si>
  <si>
    <t>翅小腿.蔥</t>
    <phoneticPr fontId="3" type="noConversion"/>
  </si>
  <si>
    <t>玉米蛋花湯</t>
    <phoneticPr fontId="3" type="noConversion"/>
  </si>
  <si>
    <t>玉米.蛋.青蔥</t>
    <phoneticPr fontId="4" type="noConversion"/>
  </si>
  <si>
    <t>番茄炒蛋</t>
    <phoneticPr fontId="3" type="noConversion"/>
  </si>
  <si>
    <t>番茄.蛋.蔥</t>
    <phoneticPr fontId="3" type="noConversion"/>
  </si>
  <si>
    <t>金絲海芽湯</t>
    <phoneticPr fontId="3" type="noConversion"/>
  </si>
  <si>
    <t>榨菜肉絲湯</t>
    <phoneticPr fontId="3" type="noConversion"/>
  </si>
  <si>
    <t>冬粉.榨菜.肉絲</t>
    <phoneticPr fontId="3" type="noConversion"/>
  </si>
  <si>
    <t>肉醬義大利麵</t>
    <phoneticPr fontId="3" type="noConversion"/>
  </si>
  <si>
    <t>義大利麵.絞肉.洋蔥</t>
    <phoneticPr fontId="4" type="noConversion"/>
  </si>
  <si>
    <t>泰式打拋豬</t>
    <phoneticPr fontId="3" type="noConversion"/>
  </si>
  <si>
    <t>絞肉.番茄.馬鈴薯</t>
    <phoneticPr fontId="3" type="noConversion"/>
  </si>
  <si>
    <t>玉米洋芋炒蛋</t>
    <phoneticPr fontId="3" type="noConversion"/>
  </si>
  <si>
    <t>蛋.玉米.馬鈴薯</t>
    <phoneticPr fontId="3" type="noConversion"/>
  </si>
  <si>
    <t>鮮菇白菜湯</t>
    <phoneticPr fontId="3" type="noConversion"/>
  </si>
  <si>
    <t>枸杞青木瓜湯</t>
    <phoneticPr fontId="3" type="noConversion"/>
  </si>
  <si>
    <t>糖醋魚丁</t>
    <phoneticPr fontId="3" type="noConversion"/>
  </si>
  <si>
    <t>五香滷雞翅</t>
    <phoneticPr fontId="3" type="noConversion"/>
  </si>
  <si>
    <t>紅燒素肚</t>
    <phoneticPr fontId="3" type="noConversion"/>
  </si>
  <si>
    <t>薑絲冬瓜湯</t>
    <phoneticPr fontId="3" type="noConversion"/>
  </si>
  <si>
    <t>花生燒仙草</t>
    <phoneticPr fontId="3" type="noConversion"/>
  </si>
  <si>
    <t>仙草.花生.花豆.芋圓</t>
    <phoneticPr fontId="3" type="noConversion"/>
  </si>
  <si>
    <t>埔心</t>
    <phoneticPr fontId="4" type="noConversion"/>
  </si>
  <si>
    <t>114年</t>
    <phoneticPr fontId="4" type="noConversion"/>
  </si>
  <si>
    <t>親職日補假</t>
    <phoneticPr fontId="3" type="noConversion"/>
  </si>
  <si>
    <t>珍珠奶茶</t>
    <phoneticPr fontId="3" type="noConversion"/>
  </si>
  <si>
    <t>奶粉.黑粉圓.二砂</t>
    <phoneticPr fontId="3" type="noConversion"/>
  </si>
  <si>
    <t>香酥雞排</t>
    <phoneticPr fontId="3" type="noConversion"/>
  </si>
  <si>
    <t>雞排</t>
    <phoneticPr fontId="4" type="noConversion"/>
  </si>
  <si>
    <t>有機菜</t>
  </si>
  <si>
    <t>有機菜</t>
    <phoneticPr fontId="3" type="noConversion"/>
  </si>
  <si>
    <t>季節青菜</t>
  </si>
  <si>
    <t>季節青菜</t>
    <phoneticPr fontId="3" type="noConversion"/>
  </si>
  <si>
    <t>兒童節</t>
    <phoneticPr fontId="3" type="noConversion"/>
  </si>
  <si>
    <t>鮮奶</t>
    <phoneticPr fontId="3" type="noConversion"/>
  </si>
  <si>
    <t>優酪乳</t>
    <phoneticPr fontId="4" type="noConversion"/>
  </si>
  <si>
    <t>香酥雞丁</t>
  </si>
  <si>
    <t>開陽扁蒲</t>
  </si>
  <si>
    <t>蠔油雞丁</t>
    <phoneticPr fontId="3" type="noConversion"/>
  </si>
  <si>
    <t>蘿蔔麵輪煮</t>
    <phoneticPr fontId="3" type="noConversion"/>
  </si>
  <si>
    <t>蘿蔔.油豆腐.肉丁</t>
    <phoneticPr fontId="4" type="noConversion"/>
  </si>
  <si>
    <t>蔬菜味噌湯</t>
    <phoneticPr fontId="3" type="noConversion"/>
  </si>
  <si>
    <t>味噌.海芽.洋蔥</t>
    <phoneticPr fontId="3" type="noConversion"/>
  </si>
  <si>
    <t>青花菜.白花菜.木耳</t>
  </si>
  <si>
    <t>醬燒豬棒腿</t>
  </si>
  <si>
    <t>腱子骨.白芝麻</t>
  </si>
  <si>
    <t>豆腐.肉絲.蛋.筍絲</t>
  </si>
  <si>
    <t>雞丁.洋蔥.西芹</t>
  </si>
  <si>
    <t>豆豉蒸鮮魚</t>
  </si>
  <si>
    <t>魚丁.豆腐.青蔥.豆豉</t>
  </si>
  <si>
    <t>香酥魚排</t>
    <phoneticPr fontId="3" type="noConversion"/>
  </si>
  <si>
    <t>烏魚堡</t>
    <phoneticPr fontId="4" type="noConversion"/>
  </si>
  <si>
    <t>豆豉高麗干香</t>
  </si>
  <si>
    <t>高麗菜.豆干片.豆豉</t>
  </si>
  <si>
    <t>黃瓜什錦</t>
  </si>
  <si>
    <t>黃瓜.金菇.紅蘿蔔</t>
  </si>
  <si>
    <t>小米飯</t>
  </si>
  <si>
    <t>白米.小米</t>
  </si>
  <si>
    <t>福菜桂筍湯</t>
  </si>
  <si>
    <t>朴菜.竹筍</t>
  </si>
  <si>
    <t>紅仁炒蛋</t>
    <phoneticPr fontId="3" type="noConversion"/>
  </si>
  <si>
    <t>蛋.紅蘿蔔.蔥</t>
    <phoneticPr fontId="3" type="noConversion"/>
  </si>
  <si>
    <t>涼夏絲瓜湯</t>
    <phoneticPr fontId="3" type="noConversion"/>
  </si>
  <si>
    <t>絲瓜.金針菇</t>
    <phoneticPr fontId="3" type="noConversion"/>
  </si>
  <si>
    <t>火腿蛋炒飯</t>
    <phoneticPr fontId="3" type="noConversion"/>
  </si>
  <si>
    <t>火腿.蛋.三色丁</t>
    <phoneticPr fontId="4" type="noConversion"/>
  </si>
  <si>
    <t>關東煮</t>
    <phoneticPr fontId="3" type="noConversion"/>
  </si>
  <si>
    <t>肉丁.白蘿蔔.油豆腐</t>
    <phoneticPr fontId="3" type="noConversion"/>
  </si>
  <si>
    <t>番茄蔬菜湯</t>
    <phoneticPr fontId="3" type="noConversion"/>
  </si>
  <si>
    <t>番茄.洋蔥.芹菜</t>
    <phoneticPr fontId="3" type="noConversion"/>
  </si>
  <si>
    <t>筍燒豬腳</t>
    <phoneticPr fontId="3" type="noConversion"/>
  </si>
  <si>
    <t>肉丁.豬腳丁.筍干</t>
    <phoneticPr fontId="4" type="noConversion"/>
  </si>
  <si>
    <t>古早味炒米粉</t>
    <phoneticPr fontId="3" type="noConversion"/>
  </si>
  <si>
    <t>米粉.絞肉.芹菜</t>
    <phoneticPr fontId="4" type="noConversion"/>
  </si>
  <si>
    <t>金針菇.海帶芽</t>
    <phoneticPr fontId="4" type="noConversion"/>
  </si>
  <si>
    <t>黃瓜魚丸湯</t>
    <phoneticPr fontId="3" type="noConversion"/>
  </si>
  <si>
    <t>黃瓜.珍珠魚丸</t>
    <phoneticPr fontId="4" type="noConversion"/>
  </si>
  <si>
    <t>香菇.筍絲.豆腐</t>
  </si>
  <si>
    <t>冬瓜蛤蜊湯</t>
    <phoneticPr fontId="3" type="noConversion"/>
  </si>
  <si>
    <t>冬瓜.蛤蜊</t>
    <phoneticPr fontId="3" type="noConversion"/>
  </si>
  <si>
    <t>蘿蔔玉米湯</t>
    <phoneticPr fontId="3" type="noConversion"/>
  </si>
  <si>
    <t>玉米段.紅蘿蔔</t>
    <phoneticPr fontId="3" type="noConversion"/>
  </si>
  <si>
    <t>南瓜燒肉</t>
    <phoneticPr fontId="3" type="noConversion"/>
  </si>
  <si>
    <t>螞蟻上樹</t>
    <phoneticPr fontId="3" type="noConversion"/>
  </si>
  <si>
    <t>麻醬麵</t>
    <phoneticPr fontId="3" type="noConversion"/>
  </si>
  <si>
    <t>烏龍麵.肉絲.小黃瓜.豆干</t>
    <phoneticPr fontId="3" type="noConversion"/>
  </si>
  <si>
    <t>芹香蘿蔔湯</t>
    <phoneticPr fontId="3" type="noConversion"/>
  </si>
  <si>
    <t>白蘿蔔.芹菜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</si>
</sst>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7">
    <font>
      <sz val="11"/>
      <color theme="1"/>
      <name val="新細明體"/>
      <family val="2"/>
      <scheme val="minor"/>
    </font>
    <font>
      <sz val="12"/>
      <name val="新細明體"/>
      <family val="1"/>
      <charset val="136"/>
    </font>
    <font>
      <b/>
      <sz val="28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i/>
      <sz val="18"/>
      <name val="超研澤疊圓體"/>
      <family val="3"/>
      <charset val="136"/>
    </font>
    <font>
      <b/>
      <i/>
      <sz val="24"/>
      <name val="標楷體"/>
      <family val="4"/>
      <charset val="136"/>
    </font>
    <font>
      <i/>
      <sz val="24"/>
      <name val="標楷體"/>
      <family val="4"/>
      <charset val="136"/>
    </font>
    <font>
      <sz val="11"/>
      <color indexed="8"/>
      <name val="新細明體"/>
      <family val="1"/>
      <charset val="136"/>
    </font>
    <font>
      <sz val="24"/>
      <name val="標楷體"/>
      <family val="4"/>
      <charset val="136"/>
    </font>
    <font>
      <sz val="22"/>
      <name val="標楷體"/>
      <family val="4"/>
      <charset val="136"/>
    </font>
    <font>
      <sz val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9"/>
      <name val="華康POP1體W5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b/>
      <i/>
      <sz val="20"/>
      <color indexed="10"/>
      <name val="標楷體"/>
      <family val="4"/>
      <charset val="136"/>
    </font>
    <font>
      <b/>
      <i/>
      <sz val="12"/>
      <color indexed="53"/>
      <name val="標楷體"/>
      <family val="4"/>
      <charset val="136"/>
    </font>
    <font>
      <b/>
      <i/>
      <sz val="18"/>
      <name val="標楷體"/>
      <family val="4"/>
      <charset val="136"/>
    </font>
    <font>
      <b/>
      <i/>
      <sz val="12"/>
      <name val="標楷體"/>
      <family val="4"/>
      <charset val="136"/>
    </font>
    <font>
      <i/>
      <sz val="12"/>
      <name val="標楷體"/>
      <family val="4"/>
      <charset val="136"/>
    </font>
    <font>
      <i/>
      <sz val="12"/>
      <name val="新細明體"/>
      <family val="1"/>
      <charset val="136"/>
    </font>
    <font>
      <i/>
      <sz val="12"/>
      <name val="Times New Roman"/>
      <family val="1"/>
    </font>
    <font>
      <sz val="12"/>
      <color rgb="FFFF0000"/>
      <name val="新細明體"/>
      <family val="1"/>
      <charset val="136"/>
    </font>
    <font>
      <sz val="11"/>
      <color rgb="FFFF0000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>
      <alignment vertical="center"/>
    </xf>
    <xf numFmtId="0" fontId="16" fillId="0" borderId="0">
      <alignment vertical="center"/>
    </xf>
  </cellStyleXfs>
  <cellXfs count="93">
    <xf numFmtId="0" fontId="0" fillId="0" borderId="0" xfId="0"/>
    <xf numFmtId="0" fontId="1" fillId="0" borderId="0" xfId="1"/>
    <xf numFmtId="0" fontId="5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1" fillId="0" borderId="7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0" fontId="1" fillId="0" borderId="0" xfId="1" applyAlignment="1">
      <alignment horizontal="center" vertical="center"/>
    </xf>
    <xf numFmtId="0" fontId="15" fillId="0" borderId="0" xfId="1" applyFont="1"/>
    <xf numFmtId="0" fontId="1" fillId="2" borderId="8" xfId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/>
    </xf>
    <xf numFmtId="0" fontId="1" fillId="3" borderId="8" xfId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/>
    </xf>
    <xf numFmtId="0" fontId="1" fillId="5" borderId="8" xfId="1" applyFill="1" applyBorder="1" applyAlignment="1">
      <alignment horizontal="center" vertical="center"/>
    </xf>
    <xf numFmtId="0" fontId="15" fillId="5" borderId="11" xfId="1" applyFont="1" applyFill="1" applyBorder="1" applyAlignment="1">
      <alignment horizontal="center"/>
    </xf>
    <xf numFmtId="0" fontId="1" fillId="5" borderId="11" xfId="1" applyFill="1" applyBorder="1" applyAlignment="1">
      <alignment horizontal="center" vertical="center"/>
    </xf>
    <xf numFmtId="0" fontId="1" fillId="5" borderId="12" xfId="1" applyFill="1" applyBorder="1" applyAlignment="1">
      <alignment horizontal="center" vertical="center"/>
    </xf>
    <xf numFmtId="0" fontId="1" fillId="6" borderId="8" xfId="1" applyFill="1" applyBorder="1" applyAlignment="1">
      <alignment horizontal="center" vertical="center"/>
    </xf>
    <xf numFmtId="0" fontId="15" fillId="6" borderId="11" xfId="1" applyFont="1" applyFill="1" applyBorder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15" fillId="6" borderId="14" xfId="1" applyFont="1" applyFill="1" applyBorder="1" applyAlignment="1">
      <alignment horizontal="center"/>
    </xf>
    <xf numFmtId="0" fontId="1" fillId="7" borderId="12" xfId="1" applyFill="1" applyBorder="1" applyAlignment="1">
      <alignment horizontal="center" vertical="center"/>
    </xf>
    <xf numFmtId="0" fontId="15" fillId="7" borderId="12" xfId="1" applyFont="1" applyFill="1" applyBorder="1" applyAlignment="1">
      <alignment horizontal="center" vertical="center"/>
    </xf>
    <xf numFmtId="0" fontId="1" fillId="7" borderId="8" xfId="1" applyFill="1" applyBorder="1" applyAlignment="1">
      <alignment horizontal="center" vertical="center"/>
    </xf>
    <xf numFmtId="0" fontId="1" fillId="7" borderId="10" xfId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49" fontId="18" fillId="0" borderId="0" xfId="3" applyNumberFormat="1" applyFont="1" applyAlignment="1">
      <alignment horizontal="left"/>
    </xf>
    <xf numFmtId="0" fontId="19" fillId="0" borderId="0" xfId="3" applyFont="1" applyAlignment="1">
      <alignment horizontal="left" vertical="center"/>
    </xf>
    <xf numFmtId="0" fontId="20" fillId="0" borderId="0" xfId="3" applyFont="1" applyAlignment="1">
      <alignment horizontal="center"/>
    </xf>
    <xf numFmtId="0" fontId="21" fillId="0" borderId="0" xfId="3" applyFont="1" applyAlignment="1">
      <alignment horizontal="center"/>
    </xf>
    <xf numFmtId="0" fontId="16" fillId="0" borderId="0" xfId="3" applyAlignment="1">
      <alignment horizontal="center" vertical="center"/>
    </xf>
    <xf numFmtId="49" fontId="22" fillId="0" borderId="0" xfId="3" applyNumberFormat="1" applyFont="1" applyAlignment="1">
      <alignment horizontal="left"/>
    </xf>
    <xf numFmtId="0" fontId="22" fillId="0" borderId="0" xfId="3" applyFont="1" applyAlignment="1">
      <alignment horizontal="left"/>
    </xf>
    <xf numFmtId="0" fontId="22" fillId="0" borderId="0" xfId="3" applyFont="1" applyAlignment="1">
      <alignment horizontal="center"/>
    </xf>
    <xf numFmtId="0" fontId="23" fillId="0" borderId="0" xfId="3" applyFont="1" applyAlignment="1">
      <alignment horizontal="center"/>
    </xf>
    <xf numFmtId="0" fontId="1" fillId="8" borderId="0" xfId="1" applyFill="1" applyAlignment="1">
      <alignment horizontal="center" vertical="center"/>
    </xf>
    <xf numFmtId="0" fontId="21" fillId="0" borderId="0" xfId="3" applyFont="1" applyAlignment="1"/>
    <xf numFmtId="0" fontId="1" fillId="9" borderId="8" xfId="1" applyFill="1" applyBorder="1" applyAlignment="1">
      <alignment horizontal="center" vertical="center"/>
    </xf>
    <xf numFmtId="0" fontId="1" fillId="9" borderId="11" xfId="1" applyFill="1" applyBorder="1" applyAlignment="1">
      <alignment horizontal="center" vertical="center"/>
    </xf>
    <xf numFmtId="0" fontId="17" fillId="9" borderId="11" xfId="1" applyFont="1" applyFill="1" applyBorder="1" applyAlignment="1">
      <alignment horizontal="center" vertical="center"/>
    </xf>
    <xf numFmtId="0" fontId="15" fillId="9" borderId="11" xfId="1" applyFont="1" applyFill="1" applyBorder="1" applyAlignment="1">
      <alignment horizontal="center" vertical="center"/>
    </xf>
    <xf numFmtId="3" fontId="1" fillId="9" borderId="8" xfId="1" applyNumberFormat="1" applyFill="1" applyBorder="1" applyAlignment="1">
      <alignment horizontal="center" vertical="center"/>
    </xf>
    <xf numFmtId="0" fontId="25" fillId="2" borderId="8" xfId="1" applyFont="1" applyFill="1" applyBorder="1" applyAlignment="1">
      <alignment horizontal="center" vertical="center"/>
    </xf>
    <xf numFmtId="0" fontId="26" fillId="2" borderId="11" xfId="1" applyFont="1" applyFill="1" applyBorder="1" applyAlignment="1">
      <alignment horizontal="center"/>
    </xf>
    <xf numFmtId="0" fontId="1" fillId="7" borderId="11" xfId="1" applyFill="1" applyBorder="1" applyAlignment="1">
      <alignment horizontal="center" vertical="center"/>
    </xf>
    <xf numFmtId="0" fontId="17" fillId="7" borderId="11" xfId="1" applyFont="1" applyFill="1" applyBorder="1" applyAlignment="1">
      <alignment horizontal="center" vertical="center"/>
    </xf>
    <xf numFmtId="0" fontId="15" fillId="7" borderId="11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12" fillId="9" borderId="8" xfId="1" applyNumberFormat="1" applyFont="1" applyFill="1" applyBorder="1" applyAlignment="1">
      <alignment horizontal="center" vertical="center"/>
    </xf>
    <xf numFmtId="0" fontId="8" fillId="9" borderId="11" xfId="2" applyFill="1" applyBorder="1" applyAlignment="1">
      <alignment horizontal="center" vertical="center"/>
    </xf>
    <xf numFmtId="0" fontId="13" fillId="9" borderId="8" xfId="1" applyFont="1" applyFill="1" applyBorder="1" applyAlignment="1">
      <alignment horizontal="center" vertical="center"/>
    </xf>
    <xf numFmtId="176" fontId="12" fillId="7" borderId="8" xfId="1" applyNumberFormat="1" applyFont="1" applyFill="1" applyBorder="1" applyAlignment="1">
      <alignment horizontal="center" vertical="center"/>
    </xf>
    <xf numFmtId="0" fontId="12" fillId="7" borderId="8" xfId="1" applyFont="1" applyFill="1" applyBorder="1" applyAlignment="1">
      <alignment horizontal="center" vertical="center"/>
    </xf>
    <xf numFmtId="0" fontId="8" fillId="7" borderId="11" xfId="2" applyFill="1" applyBorder="1" applyAlignment="1">
      <alignment horizontal="center" vertical="center"/>
    </xf>
    <xf numFmtId="0" fontId="13" fillId="7" borderId="8" xfId="1" applyFont="1" applyFill="1" applyBorder="1" applyAlignment="1">
      <alignment horizontal="center" vertical="center"/>
    </xf>
    <xf numFmtId="176" fontId="12" fillId="6" borderId="8" xfId="1" applyNumberFormat="1" applyFont="1" applyFill="1" applyBorder="1" applyAlignment="1">
      <alignment horizontal="center" vertical="center"/>
    </xf>
    <xf numFmtId="0" fontId="12" fillId="6" borderId="8" xfId="1" applyFont="1" applyFill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176" fontId="12" fillId="5" borderId="8" xfId="1" applyNumberFormat="1" applyFont="1" applyFill="1" applyBorder="1" applyAlignment="1">
      <alignment horizontal="center" vertical="center"/>
    </xf>
    <xf numFmtId="0" fontId="12" fillId="5" borderId="8" xfId="1" applyFont="1" applyFill="1" applyBorder="1" applyAlignment="1">
      <alignment horizontal="center" vertical="center"/>
    </xf>
    <xf numFmtId="0" fontId="8" fillId="0" borderId="12" xfId="2" applyBorder="1" applyAlignment="1">
      <alignment horizontal="center" vertical="center"/>
    </xf>
    <xf numFmtId="0" fontId="13" fillId="5" borderId="12" xfId="1" applyFont="1" applyFill="1" applyBorder="1" applyAlignment="1">
      <alignment horizontal="center" vertical="center"/>
    </xf>
    <xf numFmtId="0" fontId="13" fillId="5" borderId="8" xfId="1" applyFont="1" applyFill="1" applyBorder="1" applyAlignment="1">
      <alignment horizontal="center" vertical="center"/>
    </xf>
    <xf numFmtId="176" fontId="12" fillId="3" borderId="8" xfId="1" applyNumberFormat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176" fontId="12" fillId="2" borderId="8" xfId="1" applyNumberFormat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8" fillId="0" borderId="1" xfId="2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</cellXfs>
  <cellStyles count="4">
    <cellStyle name="一般" xfId="0" builtinId="0"/>
    <cellStyle name="一般 2" xfId="2" xr:uid="{F37CC20E-E00B-4DC8-BE7D-7EEB5DBB0FC0}"/>
    <cellStyle name="一般 2 2" xfId="1" xr:uid="{50A3FC11-89D8-4C46-AF28-C63350F9630A}"/>
    <cellStyle name="一般 4" xfId="3" xr:uid="{55CF2DD0-2363-4592-946C-E9363D9894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B186614-B864-462C-AAD8-4D5D054A6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9C995CAF-3B9C-4F8E-89E4-20F999061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64D8C2DB-B3B2-42DE-968C-BE3E0A814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menu_2017022108545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3384bc380cef2a2/&#26700;&#38754;/&#22484;&#24515;.&#38515;&#24247;4&#26376;&#33756;&#21934;&#32317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國小月"/>
      <sheetName val="W1"/>
      <sheetName val="W2"/>
      <sheetName val="W3"/>
      <sheetName val="W4"/>
      <sheetName val="W5"/>
    </sheetNames>
    <sheetDataSet>
      <sheetData sheetId="0"/>
      <sheetData sheetId="1"/>
      <sheetData sheetId="2"/>
      <sheetData sheetId="3"/>
      <sheetData sheetId="4"/>
      <sheetData sheetId="5">
        <row r="4">
          <cell r="BX4" t="str">
            <v>親職日</v>
          </cell>
        </row>
        <row r="9">
          <cell r="BX9" t="str">
            <v>義大利麵</v>
          </cell>
        </row>
        <row r="20">
          <cell r="BX20" t="str">
            <v>雞塊薯條</v>
          </cell>
        </row>
        <row r="48">
          <cell r="BX48" t="str">
            <v>玉米濃湯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D35C-66A1-4F71-BD33-652AC2B96DA9}">
  <sheetPr>
    <tabColor theme="7" tint="0.39997558519241921"/>
    <pageSetUpPr fitToPage="1"/>
  </sheetPr>
  <dimension ref="A2:N91"/>
  <sheetViews>
    <sheetView tabSelected="1" zoomScaleNormal="100" zoomScalePageLayoutView="90" workbookViewId="0">
      <selection activeCell="G18" sqref="G18"/>
    </sheetView>
  </sheetViews>
  <sheetFormatPr defaultColWidth="10.25" defaultRowHeight="16.2"/>
  <cols>
    <col min="1" max="1" width="9.875" style="1" customWidth="1"/>
    <col min="2" max="2" width="6.375" style="1" customWidth="1"/>
    <col min="3" max="3" width="17" style="1" customWidth="1"/>
    <col min="4" max="4" width="17.75" style="1" customWidth="1"/>
    <col min="5" max="5" width="17.125" style="1" customWidth="1"/>
    <col min="6" max="6" width="17" style="1" customWidth="1"/>
    <col min="7" max="7" width="19.125" style="1" customWidth="1"/>
    <col min="8" max="11" width="9.875" style="1" customWidth="1"/>
    <col min="12" max="12" width="12.125" style="1" customWidth="1"/>
    <col min="13" max="14" width="10.25" style="1" customWidth="1"/>
    <col min="15" max="16384" width="10.25" style="1"/>
  </cols>
  <sheetData>
    <row r="2" spans="1:14" ht="50.1" customHeight="1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N2" s="2"/>
    </row>
    <row r="3" spans="1:14" ht="50.1" customHeight="1" thickBot="1">
      <c r="A3" s="80"/>
      <c r="B3" s="80"/>
      <c r="C3" s="80"/>
      <c r="D3" s="81" t="s">
        <v>136</v>
      </c>
      <c r="E3" s="82"/>
      <c r="F3" s="3" t="s">
        <v>1</v>
      </c>
      <c r="G3" s="3" t="s">
        <v>137</v>
      </c>
      <c r="H3" s="3">
        <v>4</v>
      </c>
      <c r="I3" s="3" t="s">
        <v>2</v>
      </c>
      <c r="J3" s="4"/>
      <c r="K3" s="5" t="s">
        <v>3</v>
      </c>
      <c r="L3" s="4"/>
    </row>
    <row r="4" spans="1:14" ht="17.25" customHeight="1">
      <c r="A4" s="83" t="s">
        <v>4</v>
      </c>
      <c r="B4" s="83" t="s">
        <v>5</v>
      </c>
      <c r="C4" s="83" t="s">
        <v>6</v>
      </c>
      <c r="D4" s="85" t="s">
        <v>7</v>
      </c>
      <c r="E4" s="86"/>
      <c r="F4" s="86"/>
      <c r="G4" s="86"/>
      <c r="H4" s="87"/>
      <c r="I4" s="88" t="s">
        <v>8</v>
      </c>
      <c r="J4" s="89"/>
      <c r="K4" s="89"/>
      <c r="L4" s="89"/>
      <c r="M4" s="89"/>
      <c r="N4" s="90"/>
    </row>
    <row r="5" spans="1:14" ht="17.25" customHeight="1">
      <c r="A5" s="84"/>
      <c r="B5" s="84"/>
      <c r="C5" s="84"/>
      <c r="D5" s="6" t="s">
        <v>9</v>
      </c>
      <c r="E5" s="7" t="s">
        <v>10</v>
      </c>
      <c r="F5" s="7" t="s">
        <v>11</v>
      </c>
      <c r="G5" s="7" t="s">
        <v>12</v>
      </c>
      <c r="H5" s="8" t="s">
        <v>13</v>
      </c>
      <c r="I5" s="9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1" t="s">
        <v>19</v>
      </c>
    </row>
    <row r="6" spans="1:14" ht="22.2" customHeight="1">
      <c r="A6" s="76">
        <v>45748</v>
      </c>
      <c r="B6" s="77" t="s">
        <v>22</v>
      </c>
      <c r="C6" s="48" t="s">
        <v>147</v>
      </c>
      <c r="D6" s="14" t="s">
        <v>122</v>
      </c>
      <c r="E6" s="14" t="s">
        <v>141</v>
      </c>
      <c r="F6" s="14" t="s">
        <v>144</v>
      </c>
      <c r="G6" s="14" t="s">
        <v>139</v>
      </c>
      <c r="H6" s="78"/>
      <c r="I6" s="53">
        <v>4.5</v>
      </c>
      <c r="J6" s="53">
        <v>2</v>
      </c>
      <c r="K6" s="53"/>
      <c r="L6" s="53">
        <v>2.2000000000000002</v>
      </c>
      <c r="M6" s="53">
        <v>3</v>
      </c>
      <c r="N6" s="55">
        <f t="shared" ref="N6" si="0">M6*45++L6*75+K6*60+J6*25+I6*70</f>
        <v>665</v>
      </c>
    </row>
    <row r="7" spans="1:14" s="13" customFormat="1" ht="22.2" customHeight="1">
      <c r="A7" s="54"/>
      <c r="B7" s="54"/>
      <c r="C7" s="15"/>
      <c r="D7" s="15" t="s">
        <v>123</v>
      </c>
      <c r="E7" s="15" t="s">
        <v>142</v>
      </c>
      <c r="F7" s="15"/>
      <c r="G7" s="15" t="s">
        <v>140</v>
      </c>
      <c r="H7" s="54"/>
      <c r="I7" s="54"/>
      <c r="J7" s="54"/>
      <c r="K7" s="54"/>
      <c r="L7" s="54"/>
      <c r="M7" s="54"/>
      <c r="N7" s="54"/>
    </row>
    <row r="8" spans="1:14" ht="22.2" customHeight="1">
      <c r="A8" s="76">
        <v>45749</v>
      </c>
      <c r="B8" s="77" t="s">
        <v>24</v>
      </c>
      <c r="C8" s="48" t="s">
        <v>138</v>
      </c>
      <c r="D8" s="14"/>
      <c r="E8" s="14"/>
      <c r="F8" s="14"/>
      <c r="G8" s="14"/>
      <c r="H8" s="78"/>
      <c r="I8" s="53"/>
      <c r="J8" s="53"/>
      <c r="K8" s="53"/>
      <c r="L8" s="53"/>
      <c r="M8" s="53"/>
      <c r="N8" s="55"/>
    </row>
    <row r="9" spans="1:14" s="13" customFormat="1" ht="22.2" customHeight="1">
      <c r="A9" s="54"/>
      <c r="B9" s="54"/>
      <c r="C9" s="15"/>
      <c r="D9" s="15"/>
      <c r="E9" s="15"/>
      <c r="F9" s="15"/>
      <c r="G9" s="15"/>
      <c r="H9" s="54"/>
      <c r="I9" s="54"/>
      <c r="J9" s="54"/>
      <c r="K9" s="54"/>
      <c r="L9" s="54"/>
      <c r="M9" s="54"/>
      <c r="N9" s="54"/>
    </row>
    <row r="10" spans="1:14" ht="19.5" customHeight="1">
      <c r="A10" s="76">
        <v>45750</v>
      </c>
      <c r="B10" s="77" t="s">
        <v>32</v>
      </c>
      <c r="C10" s="48" t="s">
        <v>101</v>
      </c>
      <c r="D10" s="14"/>
      <c r="E10" s="14"/>
      <c r="F10" s="14"/>
      <c r="G10" s="14"/>
      <c r="H10" s="78"/>
      <c r="I10" s="92"/>
      <c r="J10" s="53"/>
      <c r="K10" s="53"/>
      <c r="L10" s="53"/>
      <c r="M10" s="53"/>
      <c r="N10" s="55"/>
    </row>
    <row r="11" spans="1:14" s="13" customFormat="1" ht="19.5" customHeight="1">
      <c r="A11" s="54"/>
      <c r="B11" s="54"/>
      <c r="C11" s="49"/>
      <c r="D11" s="15"/>
      <c r="E11" s="15"/>
      <c r="F11" s="15"/>
      <c r="G11" s="15"/>
      <c r="H11" s="54"/>
      <c r="I11" s="54"/>
      <c r="J11" s="54"/>
      <c r="K11" s="54"/>
      <c r="L11" s="54"/>
      <c r="M11" s="54"/>
      <c r="N11" s="54"/>
    </row>
    <row r="12" spans="1:14" ht="19.5" customHeight="1">
      <c r="A12" s="76">
        <v>45751</v>
      </c>
      <c r="B12" s="77" t="s">
        <v>25</v>
      </c>
      <c r="C12" s="48" t="s">
        <v>101</v>
      </c>
      <c r="D12" s="14"/>
      <c r="E12" s="14"/>
      <c r="F12" s="14"/>
      <c r="G12" s="14"/>
      <c r="H12" s="78"/>
      <c r="I12" s="53"/>
      <c r="J12" s="53"/>
      <c r="K12" s="53"/>
      <c r="L12" s="53"/>
      <c r="M12" s="53"/>
      <c r="N12" s="55"/>
    </row>
    <row r="13" spans="1:14" s="13" customFormat="1" ht="19.5" customHeight="1">
      <c r="A13" s="54"/>
      <c r="B13" s="54"/>
      <c r="C13" s="15"/>
      <c r="D13" s="15"/>
      <c r="E13" s="15"/>
      <c r="F13" s="15"/>
      <c r="G13" s="15"/>
      <c r="H13" s="54"/>
      <c r="I13" s="54"/>
      <c r="J13" s="54"/>
      <c r="K13" s="54"/>
      <c r="L13" s="54"/>
      <c r="M13" s="54"/>
      <c r="N13" s="54"/>
    </row>
    <row r="14" spans="1:14" ht="19.5" customHeight="1">
      <c r="A14" s="72">
        <v>45754</v>
      </c>
      <c r="B14" s="73" t="s">
        <v>20</v>
      </c>
      <c r="C14" s="16" t="s">
        <v>71</v>
      </c>
      <c r="D14" s="16" t="s">
        <v>196</v>
      </c>
      <c r="E14" s="16" t="s">
        <v>197</v>
      </c>
      <c r="F14" s="16" t="s">
        <v>146</v>
      </c>
      <c r="G14" s="16" t="s">
        <v>128</v>
      </c>
      <c r="H14" s="74"/>
      <c r="I14" s="75">
        <v>5</v>
      </c>
      <c r="J14" s="75">
        <v>2</v>
      </c>
      <c r="K14" s="75"/>
      <c r="L14" s="75">
        <v>2.1</v>
      </c>
      <c r="M14" s="75">
        <v>2</v>
      </c>
      <c r="N14" s="55">
        <f t="shared" ref="N14:N50" si="1">M14*45++L14*75+K14*60+J14*25+I14*70</f>
        <v>647.5</v>
      </c>
    </row>
    <row r="15" spans="1:14" s="13" customFormat="1" ht="19.5" customHeight="1">
      <c r="A15" s="54"/>
      <c r="B15" s="54"/>
      <c r="C15" s="17" t="s">
        <v>27</v>
      </c>
      <c r="D15" s="17" t="s">
        <v>109</v>
      </c>
      <c r="E15" s="17" t="s">
        <v>94</v>
      </c>
      <c r="F15" s="17"/>
      <c r="G15" s="17" t="s">
        <v>28</v>
      </c>
      <c r="H15" s="54"/>
      <c r="I15" s="54"/>
      <c r="J15" s="54"/>
      <c r="K15" s="54"/>
      <c r="L15" s="54"/>
      <c r="M15" s="54"/>
      <c r="N15" s="54"/>
    </row>
    <row r="16" spans="1:14" ht="19.5" customHeight="1">
      <c r="A16" s="72">
        <v>45755</v>
      </c>
      <c r="B16" s="73" t="s">
        <v>22</v>
      </c>
      <c r="C16" s="16" t="s">
        <v>72</v>
      </c>
      <c r="D16" s="16" t="s">
        <v>152</v>
      </c>
      <c r="E16" s="16" t="s">
        <v>104</v>
      </c>
      <c r="F16" s="16" t="s">
        <v>143</v>
      </c>
      <c r="G16" s="16" t="s">
        <v>129</v>
      </c>
      <c r="H16" s="74"/>
      <c r="I16" s="53">
        <v>4.5999999999999996</v>
      </c>
      <c r="J16" s="53">
        <v>1.9</v>
      </c>
      <c r="K16" s="53"/>
      <c r="L16" s="53">
        <v>2</v>
      </c>
      <c r="M16" s="53">
        <v>2.1</v>
      </c>
      <c r="N16" s="55">
        <f t="shared" si="1"/>
        <v>614</v>
      </c>
    </row>
    <row r="17" spans="1:14" s="13" customFormat="1" ht="19.5" customHeight="1">
      <c r="A17" s="54"/>
      <c r="B17" s="54"/>
      <c r="C17" s="17" t="s">
        <v>29</v>
      </c>
      <c r="D17" s="17" t="s">
        <v>106</v>
      </c>
      <c r="E17" s="17" t="s">
        <v>105</v>
      </c>
      <c r="F17" s="17"/>
      <c r="G17" s="17" t="s">
        <v>30</v>
      </c>
      <c r="H17" s="54"/>
      <c r="I17" s="54"/>
      <c r="J17" s="54"/>
      <c r="K17" s="54"/>
      <c r="L17" s="54"/>
      <c r="M17" s="54"/>
      <c r="N17" s="54"/>
    </row>
    <row r="18" spans="1:14" ht="19.5" customHeight="1">
      <c r="A18" s="72">
        <v>45756</v>
      </c>
      <c r="B18" s="73" t="s">
        <v>24</v>
      </c>
      <c r="C18" s="16" t="s">
        <v>73</v>
      </c>
      <c r="D18" s="16" t="s">
        <v>198</v>
      </c>
      <c r="E18" s="16" t="s">
        <v>131</v>
      </c>
      <c r="F18" s="16" t="s">
        <v>99</v>
      </c>
      <c r="G18" s="16" t="s">
        <v>200</v>
      </c>
      <c r="H18" s="74" t="s">
        <v>148</v>
      </c>
      <c r="I18" s="53">
        <v>4.7</v>
      </c>
      <c r="J18" s="53">
        <v>1.6</v>
      </c>
      <c r="K18" s="53"/>
      <c r="L18" s="53">
        <v>2</v>
      </c>
      <c r="M18" s="53">
        <v>2</v>
      </c>
      <c r="N18" s="55">
        <f t="shared" si="1"/>
        <v>609</v>
      </c>
    </row>
    <row r="19" spans="1:14" s="13" customFormat="1" ht="19.5" customHeight="1">
      <c r="A19" s="54"/>
      <c r="B19" s="54"/>
      <c r="C19" s="17"/>
      <c r="D19" s="17" t="s">
        <v>199</v>
      </c>
      <c r="E19" s="17" t="s">
        <v>31</v>
      </c>
      <c r="F19" s="17"/>
      <c r="G19" s="17" t="s">
        <v>201</v>
      </c>
      <c r="H19" s="54"/>
      <c r="I19" s="54"/>
      <c r="J19" s="54"/>
      <c r="K19" s="54"/>
      <c r="L19" s="54"/>
      <c r="M19" s="54"/>
      <c r="N19" s="54"/>
    </row>
    <row r="20" spans="1:14" ht="19.5" customHeight="1">
      <c r="A20" s="72">
        <v>45757</v>
      </c>
      <c r="B20" s="73" t="s">
        <v>32</v>
      </c>
      <c r="C20" s="16" t="s">
        <v>76</v>
      </c>
      <c r="D20" s="16" t="s">
        <v>130</v>
      </c>
      <c r="E20" s="16" t="s">
        <v>153</v>
      </c>
      <c r="F20" s="16" t="s">
        <v>143</v>
      </c>
      <c r="G20" s="16" t="s">
        <v>134</v>
      </c>
      <c r="H20" s="74"/>
      <c r="I20" s="53">
        <v>5</v>
      </c>
      <c r="J20" s="53">
        <v>2</v>
      </c>
      <c r="K20" s="53"/>
      <c r="L20" s="53">
        <v>2.1</v>
      </c>
      <c r="M20" s="53">
        <v>2.2000000000000002</v>
      </c>
      <c r="N20" s="55">
        <f t="shared" si="1"/>
        <v>656.5</v>
      </c>
    </row>
    <row r="21" spans="1:14" s="13" customFormat="1" ht="19.5" customHeight="1">
      <c r="A21" s="54"/>
      <c r="B21" s="54"/>
      <c r="C21" s="17" t="s">
        <v>33</v>
      </c>
      <c r="D21" s="17" t="s">
        <v>107</v>
      </c>
      <c r="E21" s="17" t="s">
        <v>95</v>
      </c>
      <c r="F21" s="17"/>
      <c r="G21" s="17" t="s">
        <v>135</v>
      </c>
      <c r="H21" s="54"/>
      <c r="I21" s="54"/>
      <c r="J21" s="54"/>
      <c r="K21" s="54"/>
      <c r="L21" s="54"/>
      <c r="M21" s="54"/>
      <c r="N21" s="54"/>
    </row>
    <row r="22" spans="1:14" ht="19.5" customHeight="1">
      <c r="A22" s="72">
        <v>45758</v>
      </c>
      <c r="B22" s="73" t="s">
        <v>25</v>
      </c>
      <c r="C22" s="16" t="s">
        <v>71</v>
      </c>
      <c r="D22" s="16" t="s">
        <v>132</v>
      </c>
      <c r="E22" s="16" t="s">
        <v>117</v>
      </c>
      <c r="F22" s="16" t="s">
        <v>143</v>
      </c>
      <c r="G22" s="16" t="s">
        <v>133</v>
      </c>
      <c r="H22" s="74" t="s">
        <v>34</v>
      </c>
      <c r="I22" s="53">
        <v>4.5</v>
      </c>
      <c r="J22" s="53">
        <v>2</v>
      </c>
      <c r="K22" s="53">
        <v>1</v>
      </c>
      <c r="L22" s="53">
        <v>2.2000000000000002</v>
      </c>
      <c r="M22" s="53">
        <v>2</v>
      </c>
      <c r="N22" s="55">
        <f t="shared" si="1"/>
        <v>680</v>
      </c>
    </row>
    <row r="23" spans="1:14" s="13" customFormat="1" ht="19.5" customHeight="1">
      <c r="A23" s="54"/>
      <c r="B23" s="54"/>
      <c r="C23" s="17" t="s">
        <v>27</v>
      </c>
      <c r="D23" s="17" t="s">
        <v>35</v>
      </c>
      <c r="E23" s="17" t="s">
        <v>118</v>
      </c>
      <c r="F23" s="17"/>
      <c r="G23" s="17" t="s">
        <v>108</v>
      </c>
      <c r="H23" s="54"/>
      <c r="I23" s="54"/>
      <c r="J23" s="54"/>
      <c r="K23" s="54"/>
      <c r="L23" s="54"/>
      <c r="M23" s="54"/>
      <c r="N23" s="54"/>
    </row>
    <row r="24" spans="1:14" ht="19.5" customHeight="1">
      <c r="A24" s="67">
        <v>45761</v>
      </c>
      <c r="B24" s="68" t="s">
        <v>36</v>
      </c>
      <c r="C24" s="18" t="s">
        <v>71</v>
      </c>
      <c r="D24" s="18" t="s">
        <v>124</v>
      </c>
      <c r="E24" s="18" t="s">
        <v>83</v>
      </c>
      <c r="F24" s="18" t="s">
        <v>145</v>
      </c>
      <c r="G24" s="18" t="s">
        <v>115</v>
      </c>
      <c r="H24" s="71" t="s">
        <v>102</v>
      </c>
      <c r="I24" s="53">
        <v>4.5999999999999996</v>
      </c>
      <c r="J24" s="53">
        <v>2.2000000000000002</v>
      </c>
      <c r="K24" s="53"/>
      <c r="L24" s="53">
        <v>2.1</v>
      </c>
      <c r="M24" s="53">
        <v>2</v>
      </c>
      <c r="N24" s="55">
        <f t="shared" si="1"/>
        <v>624.5</v>
      </c>
    </row>
    <row r="25" spans="1:14" s="13" customFormat="1" ht="19.5" customHeight="1">
      <c r="A25" s="54"/>
      <c r="B25" s="54"/>
      <c r="C25" s="19" t="s">
        <v>27</v>
      </c>
      <c r="D25" s="19" t="s">
        <v>125</v>
      </c>
      <c r="E25" s="19" t="s">
        <v>157</v>
      </c>
      <c r="F25" s="19"/>
      <c r="G25" s="19" t="s">
        <v>116</v>
      </c>
      <c r="H25" s="54"/>
      <c r="I25" s="54"/>
      <c r="J25" s="54"/>
      <c r="K25" s="54"/>
      <c r="L25" s="54"/>
      <c r="M25" s="54"/>
      <c r="N25" s="54"/>
    </row>
    <row r="26" spans="1:14" ht="19.5" customHeight="1">
      <c r="A26" s="67">
        <v>45762</v>
      </c>
      <c r="B26" s="68" t="s">
        <v>38</v>
      </c>
      <c r="C26" s="18" t="s">
        <v>72</v>
      </c>
      <c r="D26" s="18" t="s">
        <v>150</v>
      </c>
      <c r="E26" s="18" t="s">
        <v>79</v>
      </c>
      <c r="F26" s="18" t="s">
        <v>144</v>
      </c>
      <c r="G26" s="18" t="s">
        <v>189</v>
      </c>
      <c r="H26" s="71"/>
      <c r="I26" s="53">
        <v>4.5</v>
      </c>
      <c r="J26" s="53">
        <v>1.5</v>
      </c>
      <c r="K26" s="53"/>
      <c r="L26" s="53">
        <v>2.4</v>
      </c>
      <c r="M26" s="53">
        <v>2.1</v>
      </c>
      <c r="N26" s="55">
        <f t="shared" si="1"/>
        <v>627</v>
      </c>
    </row>
    <row r="27" spans="1:14" s="13" customFormat="1" ht="19.5" customHeight="1">
      <c r="A27" s="54"/>
      <c r="B27" s="54"/>
      <c r="C27" s="19" t="s">
        <v>29</v>
      </c>
      <c r="D27" s="19" t="s">
        <v>98</v>
      </c>
      <c r="E27" s="19" t="s">
        <v>191</v>
      </c>
      <c r="F27" s="19"/>
      <c r="G27" s="19" t="s">
        <v>190</v>
      </c>
      <c r="H27" s="54"/>
      <c r="I27" s="54"/>
      <c r="J27" s="54"/>
      <c r="K27" s="54"/>
      <c r="L27" s="54"/>
      <c r="M27" s="54"/>
      <c r="N27" s="54"/>
    </row>
    <row r="28" spans="1:14" ht="19.5" customHeight="1">
      <c r="A28" s="67">
        <v>45763</v>
      </c>
      <c r="B28" s="68" t="s">
        <v>39</v>
      </c>
      <c r="C28" s="18" t="s">
        <v>73</v>
      </c>
      <c r="D28" s="18" t="s">
        <v>80</v>
      </c>
      <c r="E28" s="18" t="s">
        <v>81</v>
      </c>
      <c r="F28" s="18" t="s">
        <v>99</v>
      </c>
      <c r="G28" s="18" t="s">
        <v>120</v>
      </c>
      <c r="H28" s="71" t="s">
        <v>149</v>
      </c>
      <c r="I28" s="53">
        <v>4.5999999999999996</v>
      </c>
      <c r="J28" s="53">
        <v>1.7</v>
      </c>
      <c r="K28" s="53"/>
      <c r="L28" s="53">
        <v>2.2000000000000002</v>
      </c>
      <c r="M28" s="53">
        <v>2</v>
      </c>
      <c r="N28" s="55">
        <f t="shared" si="1"/>
        <v>619.5</v>
      </c>
    </row>
    <row r="29" spans="1:14" s="13" customFormat="1" ht="19.5" customHeight="1">
      <c r="A29" s="54"/>
      <c r="B29" s="54"/>
      <c r="C29" s="19"/>
      <c r="D29" s="19" t="s">
        <v>40</v>
      </c>
      <c r="E29" s="19" t="s">
        <v>154</v>
      </c>
      <c r="F29" s="19"/>
      <c r="G29" s="19" t="s">
        <v>121</v>
      </c>
      <c r="H29" s="54"/>
      <c r="I29" s="54"/>
      <c r="J29" s="54"/>
      <c r="K29" s="54"/>
      <c r="L29" s="54"/>
      <c r="M29" s="54"/>
      <c r="N29" s="54"/>
    </row>
    <row r="30" spans="1:14" ht="19.5" customHeight="1">
      <c r="A30" s="67">
        <v>45764</v>
      </c>
      <c r="B30" s="68" t="s">
        <v>41</v>
      </c>
      <c r="C30" s="18" t="s">
        <v>82</v>
      </c>
      <c r="D30" s="18" t="s">
        <v>162</v>
      </c>
      <c r="E30" s="18" t="s">
        <v>174</v>
      </c>
      <c r="F30" s="18" t="s">
        <v>144</v>
      </c>
      <c r="G30" s="18" t="s">
        <v>84</v>
      </c>
      <c r="H30" s="71"/>
      <c r="I30" s="53">
        <v>4.5999999999999996</v>
      </c>
      <c r="J30" s="53">
        <v>1.8</v>
      </c>
      <c r="K30" s="53"/>
      <c r="L30" s="53">
        <v>2.2000000000000002</v>
      </c>
      <c r="M30" s="53">
        <v>2.2000000000000002</v>
      </c>
      <c r="N30" s="55">
        <f t="shared" si="1"/>
        <v>631</v>
      </c>
    </row>
    <row r="31" spans="1:14" s="13" customFormat="1" ht="19.5" customHeight="1">
      <c r="A31" s="54"/>
      <c r="B31" s="54"/>
      <c r="C31" s="19" t="s">
        <v>42</v>
      </c>
      <c r="D31" s="19" t="s">
        <v>163</v>
      </c>
      <c r="E31" s="19" t="s">
        <v>175</v>
      </c>
      <c r="F31" s="19"/>
      <c r="G31" s="19" t="s">
        <v>43</v>
      </c>
      <c r="H31" s="54"/>
      <c r="I31" s="54"/>
      <c r="J31" s="54"/>
      <c r="K31" s="54"/>
      <c r="L31" s="54"/>
      <c r="M31" s="54"/>
      <c r="N31" s="54"/>
    </row>
    <row r="32" spans="1:14" ht="19.5" customHeight="1">
      <c r="A32" s="67">
        <v>45765</v>
      </c>
      <c r="B32" s="68" t="s">
        <v>44</v>
      </c>
      <c r="C32" s="18" t="s">
        <v>71</v>
      </c>
      <c r="D32" s="18" t="s">
        <v>158</v>
      </c>
      <c r="E32" s="18" t="s">
        <v>168</v>
      </c>
      <c r="F32" s="18" t="s">
        <v>144</v>
      </c>
      <c r="G32" s="18" t="s">
        <v>155</v>
      </c>
      <c r="H32" s="71" t="s">
        <v>34</v>
      </c>
      <c r="I32" s="53">
        <v>4.7</v>
      </c>
      <c r="J32" s="53">
        <v>2</v>
      </c>
      <c r="K32" s="53">
        <v>1</v>
      </c>
      <c r="L32" s="53">
        <v>2.2000000000000002</v>
      </c>
      <c r="M32" s="53">
        <v>2.1</v>
      </c>
      <c r="N32" s="55">
        <f t="shared" si="1"/>
        <v>698.5</v>
      </c>
    </row>
    <row r="33" spans="1:14" ht="19.5" customHeight="1">
      <c r="A33" s="54"/>
      <c r="B33" s="69"/>
      <c r="C33" s="19" t="s">
        <v>21</v>
      </c>
      <c r="D33" s="19" t="s">
        <v>159</v>
      </c>
      <c r="E33" s="19" t="s">
        <v>169</v>
      </c>
      <c r="F33" s="20"/>
      <c r="G33" s="19" t="s">
        <v>156</v>
      </c>
      <c r="H33" s="54"/>
      <c r="I33" s="54"/>
      <c r="J33" s="54"/>
      <c r="K33" s="54"/>
      <c r="L33" s="54"/>
      <c r="M33" s="54"/>
      <c r="N33" s="54"/>
    </row>
    <row r="34" spans="1:14" ht="19.5" hidden="1" customHeight="1">
      <c r="A34" s="67">
        <v>43939</v>
      </c>
      <c r="B34" s="68" t="s">
        <v>45</v>
      </c>
      <c r="C34" s="21" t="s">
        <v>46</v>
      </c>
      <c r="D34" s="21" t="s">
        <v>47</v>
      </c>
      <c r="E34" s="21" t="s">
        <v>48</v>
      </c>
      <c r="F34" s="21" t="s">
        <v>49</v>
      </c>
      <c r="G34" s="21" t="s">
        <v>50</v>
      </c>
      <c r="H34" s="70" t="s">
        <v>26</v>
      </c>
      <c r="I34" s="53">
        <v>4.8</v>
      </c>
      <c r="J34" s="53">
        <v>1.5</v>
      </c>
      <c r="K34" s="53">
        <v>1</v>
      </c>
      <c r="L34" s="53">
        <v>2.2000000000000002</v>
      </c>
      <c r="M34" s="53">
        <v>2.6</v>
      </c>
      <c r="N34" s="55">
        <f t="shared" si="1"/>
        <v>715.5</v>
      </c>
    </row>
    <row r="35" spans="1:14" s="13" customFormat="1" ht="19.5" hidden="1" customHeight="1">
      <c r="A35" s="54"/>
      <c r="B35" s="69"/>
      <c r="C35" s="19" t="s">
        <v>27</v>
      </c>
      <c r="D35" s="19" t="s">
        <v>51</v>
      </c>
      <c r="E35" s="19" t="s">
        <v>52</v>
      </c>
      <c r="F35" s="19"/>
      <c r="G35" s="19" t="s">
        <v>53</v>
      </c>
      <c r="H35" s="54"/>
      <c r="I35" s="54"/>
      <c r="J35" s="54"/>
      <c r="K35" s="54"/>
      <c r="L35" s="54"/>
      <c r="M35" s="54"/>
      <c r="N35" s="54"/>
    </row>
    <row r="36" spans="1:14" ht="19.5" customHeight="1">
      <c r="A36" s="64">
        <v>45768</v>
      </c>
      <c r="B36" s="65" t="s">
        <v>36</v>
      </c>
      <c r="C36" s="22" t="s">
        <v>71</v>
      </c>
      <c r="D36" s="22" t="s">
        <v>110</v>
      </c>
      <c r="E36" s="22" t="s">
        <v>77</v>
      </c>
      <c r="F36" s="22" t="s">
        <v>145</v>
      </c>
      <c r="G36" s="22" t="s">
        <v>119</v>
      </c>
      <c r="H36" s="66" t="s">
        <v>103</v>
      </c>
      <c r="I36" s="53">
        <v>4.7</v>
      </c>
      <c r="J36" s="53">
        <v>2</v>
      </c>
      <c r="K36" s="53"/>
      <c r="L36" s="53">
        <v>2.2000000000000002</v>
      </c>
      <c r="M36" s="53">
        <v>2</v>
      </c>
      <c r="N36" s="55">
        <f t="shared" si="1"/>
        <v>634</v>
      </c>
    </row>
    <row r="37" spans="1:14" s="13" customFormat="1" ht="19.5" customHeight="1">
      <c r="A37" s="54"/>
      <c r="B37" s="54"/>
      <c r="C37" s="23" t="s">
        <v>27</v>
      </c>
      <c r="D37" s="23" t="s">
        <v>111</v>
      </c>
      <c r="E37" s="23" t="s">
        <v>37</v>
      </c>
      <c r="F37" s="23"/>
      <c r="G37" s="23" t="s">
        <v>188</v>
      </c>
      <c r="H37" s="54"/>
      <c r="I37" s="54"/>
      <c r="J37" s="54"/>
      <c r="K37" s="54"/>
      <c r="L37" s="54"/>
      <c r="M37" s="54"/>
      <c r="N37" s="54"/>
    </row>
    <row r="38" spans="1:14" ht="19.5" customHeight="1">
      <c r="A38" s="64">
        <v>45769</v>
      </c>
      <c r="B38" s="65" t="s">
        <v>38</v>
      </c>
      <c r="C38" s="22" t="s">
        <v>72</v>
      </c>
      <c r="D38" s="22" t="s">
        <v>78</v>
      </c>
      <c r="E38" s="22" t="s">
        <v>112</v>
      </c>
      <c r="F38" s="22" t="s">
        <v>144</v>
      </c>
      <c r="G38" s="22" t="s">
        <v>88</v>
      </c>
      <c r="H38" s="66"/>
      <c r="I38" s="53">
        <v>4.5999999999999996</v>
      </c>
      <c r="J38" s="53">
        <v>2</v>
      </c>
      <c r="K38" s="53"/>
      <c r="L38" s="53">
        <v>2.1</v>
      </c>
      <c r="M38" s="53">
        <v>2</v>
      </c>
      <c r="N38" s="55">
        <f t="shared" si="1"/>
        <v>619.5</v>
      </c>
    </row>
    <row r="39" spans="1:14" s="13" customFormat="1" ht="19.5" customHeight="1">
      <c r="A39" s="54"/>
      <c r="B39" s="54"/>
      <c r="C39" s="23" t="s">
        <v>29</v>
      </c>
      <c r="D39" s="23" t="s">
        <v>161</v>
      </c>
      <c r="E39" s="23" t="s">
        <v>113</v>
      </c>
      <c r="F39" s="23"/>
      <c r="G39" s="23" t="s">
        <v>160</v>
      </c>
      <c r="H39" s="54"/>
      <c r="I39" s="54"/>
      <c r="J39" s="54"/>
      <c r="K39" s="54"/>
      <c r="L39" s="54"/>
      <c r="M39" s="54"/>
      <c r="N39" s="54"/>
    </row>
    <row r="40" spans="1:14" ht="19.5" customHeight="1">
      <c r="A40" s="64">
        <v>45770</v>
      </c>
      <c r="B40" s="65" t="s">
        <v>39</v>
      </c>
      <c r="C40" s="22" t="s">
        <v>73</v>
      </c>
      <c r="D40" s="22" t="s">
        <v>178</v>
      </c>
      <c r="E40" s="22" t="s">
        <v>180</v>
      </c>
      <c r="F40" s="22" t="s">
        <v>99</v>
      </c>
      <c r="G40" s="22" t="s">
        <v>182</v>
      </c>
      <c r="H40" s="66" t="s">
        <v>148</v>
      </c>
      <c r="I40" s="53">
        <v>5</v>
      </c>
      <c r="J40" s="53">
        <v>2</v>
      </c>
      <c r="K40" s="53"/>
      <c r="L40" s="53">
        <v>2</v>
      </c>
      <c r="M40" s="53">
        <v>2.1</v>
      </c>
      <c r="N40" s="55">
        <f t="shared" si="1"/>
        <v>644.5</v>
      </c>
    </row>
    <row r="41" spans="1:14" s="13" customFormat="1" ht="19.5" customHeight="1">
      <c r="A41" s="54"/>
      <c r="B41" s="54"/>
      <c r="C41" s="23"/>
      <c r="D41" s="23" t="s">
        <v>179</v>
      </c>
      <c r="E41" s="23" t="s">
        <v>181</v>
      </c>
      <c r="F41" s="23"/>
      <c r="G41" s="23" t="s">
        <v>183</v>
      </c>
      <c r="H41" s="54"/>
      <c r="I41" s="54"/>
      <c r="J41" s="54"/>
      <c r="K41" s="54"/>
      <c r="L41" s="54"/>
      <c r="M41" s="54"/>
      <c r="N41" s="54"/>
    </row>
    <row r="42" spans="1:14" ht="19.5" customHeight="1">
      <c r="A42" s="64">
        <v>45771</v>
      </c>
      <c r="B42" s="65" t="s">
        <v>41</v>
      </c>
      <c r="C42" s="22" t="s">
        <v>85</v>
      </c>
      <c r="D42" s="22" t="s">
        <v>164</v>
      </c>
      <c r="E42" s="22" t="s">
        <v>166</v>
      </c>
      <c r="F42" s="22" t="s">
        <v>144</v>
      </c>
      <c r="G42" s="22" t="s">
        <v>86</v>
      </c>
      <c r="H42" s="66"/>
      <c r="I42" s="53">
        <v>5</v>
      </c>
      <c r="J42" s="53">
        <v>2</v>
      </c>
      <c r="K42" s="53"/>
      <c r="L42" s="53">
        <v>2.2999999999999998</v>
      </c>
      <c r="M42" s="53">
        <v>2.2000000000000002</v>
      </c>
      <c r="N42" s="55">
        <f t="shared" si="1"/>
        <v>671.5</v>
      </c>
    </row>
    <row r="43" spans="1:14" s="13" customFormat="1" ht="19.5" customHeight="1">
      <c r="A43" s="54"/>
      <c r="B43" s="54"/>
      <c r="C43" s="23" t="s">
        <v>54</v>
      </c>
      <c r="D43" s="23" t="s">
        <v>165</v>
      </c>
      <c r="E43" s="23" t="s">
        <v>167</v>
      </c>
      <c r="F43" s="23"/>
      <c r="G43" s="23" t="s">
        <v>55</v>
      </c>
      <c r="H43" s="54"/>
      <c r="I43" s="54"/>
      <c r="J43" s="54"/>
      <c r="K43" s="54"/>
      <c r="L43" s="54"/>
      <c r="M43" s="54"/>
      <c r="N43" s="54"/>
    </row>
    <row r="44" spans="1:14" ht="19.5" customHeight="1">
      <c r="A44" s="64">
        <v>45772</v>
      </c>
      <c r="B44" s="65" t="s">
        <v>44</v>
      </c>
      <c r="C44" s="22" t="s">
        <v>71</v>
      </c>
      <c r="D44" s="22" t="s">
        <v>87</v>
      </c>
      <c r="E44" s="22" t="s">
        <v>126</v>
      </c>
      <c r="F44" s="22" t="s">
        <v>144</v>
      </c>
      <c r="G44" s="22" t="s">
        <v>176</v>
      </c>
      <c r="H44" s="66" t="s">
        <v>34</v>
      </c>
      <c r="I44" s="53">
        <v>4.7</v>
      </c>
      <c r="J44" s="53">
        <v>1.6</v>
      </c>
      <c r="K44" s="53">
        <v>1</v>
      </c>
      <c r="L44" s="53">
        <v>2.2999999999999998</v>
      </c>
      <c r="M44" s="53">
        <v>2.2000000000000002</v>
      </c>
      <c r="N44" s="55">
        <f t="shared" si="1"/>
        <v>700.5</v>
      </c>
    </row>
    <row r="45" spans="1:14" s="13" customFormat="1" ht="19.5" customHeight="1">
      <c r="A45" s="54"/>
      <c r="B45" s="54"/>
      <c r="C45" s="24"/>
      <c r="D45" s="24" t="s">
        <v>56</v>
      </c>
      <c r="E45" s="23" t="s">
        <v>127</v>
      </c>
      <c r="F45" s="25"/>
      <c r="G45" s="23" t="s">
        <v>177</v>
      </c>
      <c r="H45" s="54"/>
      <c r="I45" s="54"/>
      <c r="J45" s="54"/>
      <c r="K45" s="54"/>
      <c r="L45" s="54"/>
      <c r="M45" s="54"/>
      <c r="N45" s="54"/>
    </row>
    <row r="46" spans="1:14" ht="19.5" customHeight="1">
      <c r="A46" s="60">
        <v>45775</v>
      </c>
      <c r="B46" s="61" t="s">
        <v>36</v>
      </c>
      <c r="C46" s="28" t="s">
        <v>72</v>
      </c>
      <c r="D46" s="28" t="s">
        <v>74</v>
      </c>
      <c r="E46" s="26" t="s">
        <v>151</v>
      </c>
      <c r="F46" s="26" t="s">
        <v>145</v>
      </c>
      <c r="G46" s="28" t="s">
        <v>194</v>
      </c>
      <c r="H46" s="63"/>
      <c r="I46" s="53">
        <v>4.5999999999999996</v>
      </c>
      <c r="J46" s="53">
        <v>2</v>
      </c>
      <c r="K46" s="53"/>
      <c r="L46" s="53">
        <v>2.1</v>
      </c>
      <c r="M46" s="53">
        <v>2.1</v>
      </c>
      <c r="N46" s="55">
        <f t="shared" si="1"/>
        <v>624</v>
      </c>
    </row>
    <row r="47" spans="1:14" ht="19.5" customHeight="1">
      <c r="A47" s="54"/>
      <c r="B47" s="54"/>
      <c r="C47" s="27" t="s">
        <v>23</v>
      </c>
      <c r="D47" s="51" t="s">
        <v>59</v>
      </c>
      <c r="E47" s="27" t="s">
        <v>57</v>
      </c>
      <c r="F47" s="52"/>
      <c r="G47" s="52" t="s">
        <v>195</v>
      </c>
      <c r="H47" s="54"/>
      <c r="I47" s="54"/>
      <c r="J47" s="54"/>
      <c r="K47" s="54"/>
      <c r="L47" s="54"/>
      <c r="M47" s="54"/>
      <c r="N47" s="54"/>
    </row>
    <row r="48" spans="1:14" ht="19.5" customHeight="1">
      <c r="A48" s="60">
        <v>45776</v>
      </c>
      <c r="B48" s="61" t="s">
        <v>38</v>
      </c>
      <c r="C48" s="28" t="s">
        <v>170</v>
      </c>
      <c r="D48" s="26" t="s">
        <v>184</v>
      </c>
      <c r="E48" s="28" t="s">
        <v>75</v>
      </c>
      <c r="F48" s="26" t="s">
        <v>143</v>
      </c>
      <c r="G48" s="28" t="s">
        <v>192</v>
      </c>
      <c r="H48" s="63"/>
      <c r="I48" s="53">
        <v>4.5999999999999996</v>
      </c>
      <c r="J48" s="53">
        <v>2</v>
      </c>
      <c r="K48" s="53"/>
      <c r="L48" s="53">
        <v>2.2000000000000002</v>
      </c>
      <c r="M48" s="53">
        <v>2</v>
      </c>
      <c r="N48" s="55">
        <f t="shared" si="1"/>
        <v>627</v>
      </c>
    </row>
    <row r="49" spans="1:14" ht="19.5" customHeight="1">
      <c r="A49" s="54"/>
      <c r="B49" s="62"/>
      <c r="C49" s="50" t="s">
        <v>171</v>
      </c>
      <c r="D49" s="27" t="s">
        <v>185</v>
      </c>
      <c r="E49" s="52" t="s">
        <v>60</v>
      </c>
      <c r="F49" s="51"/>
      <c r="G49" s="52" t="s">
        <v>193</v>
      </c>
      <c r="H49" s="62"/>
      <c r="I49" s="54"/>
      <c r="J49" s="54"/>
      <c r="K49" s="54"/>
      <c r="L49" s="54"/>
      <c r="M49" s="54"/>
      <c r="N49" s="54"/>
    </row>
    <row r="50" spans="1:14" ht="19.5" customHeight="1">
      <c r="A50" s="60">
        <v>45777</v>
      </c>
      <c r="B50" s="61" t="s">
        <v>39</v>
      </c>
      <c r="C50" s="28" t="s">
        <v>73</v>
      </c>
      <c r="D50" s="28" t="s">
        <v>186</v>
      </c>
      <c r="E50" s="28" t="s">
        <v>89</v>
      </c>
      <c r="F50" s="28" t="s">
        <v>99</v>
      </c>
      <c r="G50" s="28" t="s">
        <v>172</v>
      </c>
      <c r="H50" s="63" t="s">
        <v>58</v>
      </c>
      <c r="I50" s="53">
        <v>5.2</v>
      </c>
      <c r="J50" s="53">
        <v>1.7</v>
      </c>
      <c r="K50" s="53">
        <v>1</v>
      </c>
      <c r="L50" s="53">
        <v>2.8</v>
      </c>
      <c r="M50" s="53">
        <v>2.2999999999999998</v>
      </c>
      <c r="N50" s="55">
        <f t="shared" si="1"/>
        <v>780</v>
      </c>
    </row>
    <row r="51" spans="1:14" ht="19.5" customHeight="1">
      <c r="A51" s="54"/>
      <c r="B51" s="62"/>
      <c r="C51" s="52"/>
      <c r="D51" s="52" t="s">
        <v>187</v>
      </c>
      <c r="E51" s="52" t="s">
        <v>114</v>
      </c>
      <c r="F51" s="52"/>
      <c r="G51" s="52" t="s">
        <v>173</v>
      </c>
      <c r="H51" s="62"/>
      <c r="I51" s="54"/>
      <c r="J51" s="54"/>
      <c r="K51" s="54"/>
      <c r="L51" s="54"/>
      <c r="M51" s="54"/>
      <c r="N51" s="54"/>
    </row>
    <row r="52" spans="1:14" ht="19.5" hidden="1" customHeight="1">
      <c r="A52" s="57">
        <v>45044</v>
      </c>
      <c r="B52" s="57" t="s">
        <v>41</v>
      </c>
      <c r="C52" s="43" t="s">
        <v>71</v>
      </c>
      <c r="D52" s="43" t="s">
        <v>90</v>
      </c>
      <c r="E52" s="43" t="s">
        <v>91</v>
      </c>
      <c r="F52" s="43" t="s">
        <v>100</v>
      </c>
      <c r="G52" s="43" t="s">
        <v>92</v>
      </c>
      <c r="H52" s="59" t="s">
        <v>26</v>
      </c>
      <c r="I52" s="53">
        <v>4.5999999999999996</v>
      </c>
      <c r="J52" s="53">
        <v>1.5</v>
      </c>
      <c r="K52" s="53">
        <v>1</v>
      </c>
      <c r="L52" s="53">
        <v>2.2000000000000002</v>
      </c>
      <c r="M52" s="53">
        <v>2.6</v>
      </c>
      <c r="N52" s="55">
        <f t="shared" ref="N52" si="2">(I52*70)+(J52*25)+(K52*60)+(L52*75)+(M52*45)</f>
        <v>701.5</v>
      </c>
    </row>
    <row r="53" spans="1:14" ht="19.5" hidden="1" customHeight="1">
      <c r="A53" s="58"/>
      <c r="B53" s="58"/>
      <c r="C53" s="46" t="s">
        <v>21</v>
      </c>
      <c r="D53" s="45" t="s">
        <v>61</v>
      </c>
      <c r="E53" s="45" t="s">
        <v>93</v>
      </c>
      <c r="F53" s="44"/>
      <c r="G53" s="45" t="s">
        <v>62</v>
      </c>
      <c r="H53" s="58"/>
      <c r="I53" s="54"/>
      <c r="J53" s="54"/>
      <c r="K53" s="54"/>
      <c r="L53" s="54"/>
      <c r="M53" s="54"/>
      <c r="N53" s="54"/>
    </row>
    <row r="54" spans="1:14" ht="19.5" hidden="1" customHeight="1">
      <c r="A54" s="57">
        <v>45045</v>
      </c>
      <c r="B54" s="57" t="s">
        <v>44</v>
      </c>
      <c r="C54" s="43" t="str">
        <f>[2]W5!BX4</f>
        <v>親職日</v>
      </c>
      <c r="D54" s="47" t="str">
        <f>[2]W5!BX9</f>
        <v>義大利麵</v>
      </c>
      <c r="E54" s="47" t="str">
        <f>[2]W5!BX20</f>
        <v>雞塊薯條</v>
      </c>
      <c r="F54" s="43" t="s">
        <v>100</v>
      </c>
      <c r="G54" s="47" t="str">
        <f>[2]W5!BX48</f>
        <v>玉米濃湯</v>
      </c>
      <c r="H54" s="59" t="s">
        <v>26</v>
      </c>
      <c r="I54" s="53">
        <v>4.7</v>
      </c>
      <c r="J54" s="53">
        <v>1.6</v>
      </c>
      <c r="K54" s="53">
        <v>1</v>
      </c>
      <c r="L54" s="53">
        <v>2.2999999999999998</v>
      </c>
      <c r="M54" s="53">
        <v>2.6</v>
      </c>
      <c r="N54" s="55">
        <f t="shared" ref="N54" si="3">(I54*70)+(J54*25)+(K54*60)+(L54*75)+(M54*45)</f>
        <v>718.5</v>
      </c>
    </row>
    <row r="55" spans="1:14" ht="19.5" hidden="1" customHeight="1">
      <c r="A55" s="91"/>
      <c r="B55" s="91"/>
      <c r="C55" s="44"/>
      <c r="D55" s="44" t="s">
        <v>96</v>
      </c>
      <c r="E55" s="44"/>
      <c r="F55" s="44"/>
      <c r="G55" s="44" t="s">
        <v>97</v>
      </c>
      <c r="H55" s="91"/>
      <c r="I55" s="56"/>
      <c r="J55" s="56"/>
      <c r="K55" s="56"/>
      <c r="L55" s="56"/>
      <c r="M55" s="56"/>
      <c r="N55" s="54"/>
    </row>
    <row r="56" spans="1:14" ht="19.5" hidden="1" customHeight="1">
      <c r="A56" s="29"/>
      <c r="B56" s="29"/>
      <c r="C56" s="29"/>
      <c r="D56" s="29"/>
      <c r="E56" s="29"/>
      <c r="F56" s="29"/>
      <c r="G56" s="29"/>
      <c r="H56" s="29"/>
      <c r="I56" s="30"/>
      <c r="J56" s="30"/>
      <c r="K56" s="30"/>
      <c r="L56" s="30"/>
      <c r="M56" s="30"/>
      <c r="N56" s="31"/>
    </row>
    <row r="57" spans="1:14" ht="27.9" customHeight="1">
      <c r="A57" s="32" t="s">
        <v>63</v>
      </c>
      <c r="B57" s="33"/>
      <c r="C57" s="34"/>
      <c r="D57" s="34"/>
      <c r="E57" s="35"/>
      <c r="F57" s="35"/>
      <c r="G57" s="35"/>
      <c r="H57" s="36"/>
      <c r="I57" s="36"/>
      <c r="J57" s="36"/>
      <c r="K57" s="12"/>
      <c r="L57" s="12"/>
    </row>
    <row r="58" spans="1:14" ht="27.9" customHeight="1">
      <c r="A58" s="32" t="s">
        <v>64</v>
      </c>
      <c r="B58" s="33"/>
      <c r="C58" s="34"/>
      <c r="D58" s="34"/>
      <c r="E58" s="35"/>
      <c r="F58" s="35"/>
      <c r="G58" s="35"/>
      <c r="H58" s="36"/>
      <c r="I58" s="36"/>
      <c r="J58" s="36"/>
      <c r="K58" s="12"/>
      <c r="L58" s="12"/>
    </row>
    <row r="59" spans="1:14" ht="27.9" customHeight="1">
      <c r="A59" s="37" t="s">
        <v>65</v>
      </c>
      <c r="B59" s="38"/>
      <c r="C59" s="39"/>
      <c r="D59" s="40"/>
      <c r="E59" s="39"/>
      <c r="F59" s="39"/>
      <c r="G59" s="40"/>
      <c r="H59" s="36"/>
      <c r="I59" s="36"/>
      <c r="J59" s="36"/>
      <c r="K59" s="12"/>
      <c r="L59" s="12"/>
    </row>
    <row r="60" spans="1:14" ht="27.9" customHeight="1">
      <c r="A60" s="37" t="s">
        <v>66</v>
      </c>
      <c r="B60" s="38"/>
      <c r="C60" s="39"/>
      <c r="D60" s="40"/>
      <c r="E60" s="39"/>
      <c r="F60" s="38"/>
      <c r="G60" s="41"/>
      <c r="H60" s="36"/>
      <c r="I60" s="36"/>
      <c r="J60" s="36"/>
      <c r="K60" s="12"/>
      <c r="L60" s="12"/>
    </row>
    <row r="61" spans="1:14" ht="27.9" customHeight="1">
      <c r="A61" s="37" t="s">
        <v>67</v>
      </c>
      <c r="B61" s="38"/>
      <c r="C61" s="39"/>
      <c r="D61" s="40"/>
      <c r="E61" s="42"/>
      <c r="F61" s="42"/>
      <c r="G61" s="40"/>
      <c r="H61" s="36"/>
      <c r="I61" s="36"/>
      <c r="J61" s="36"/>
    </row>
    <row r="62" spans="1:14" ht="27.9" customHeight="1">
      <c r="A62" s="37" t="s">
        <v>68</v>
      </c>
      <c r="B62" s="38" t="s">
        <v>69</v>
      </c>
      <c r="C62" s="39"/>
      <c r="D62" s="40"/>
      <c r="E62" s="39"/>
      <c r="F62" s="39"/>
      <c r="G62" s="40"/>
      <c r="H62" s="36"/>
      <c r="I62" s="36"/>
      <c r="J62" s="36"/>
    </row>
    <row r="63" spans="1:14" ht="27.9" customHeight="1">
      <c r="A63" s="37" t="s">
        <v>70</v>
      </c>
      <c r="B63" s="38"/>
      <c r="C63" s="40"/>
      <c r="D63" s="40"/>
      <c r="E63" s="39"/>
      <c r="F63" s="39"/>
      <c r="G63" s="40"/>
      <c r="H63" s="36"/>
      <c r="I63" s="36"/>
      <c r="J63" s="36"/>
    </row>
    <row r="64" spans="1:14" ht="27.9" customHeight="1"/>
    <row r="65" ht="27.9" customHeight="1"/>
    <row r="66" ht="27.9" customHeight="1"/>
    <row r="67" ht="27.9" customHeight="1"/>
    <row r="68" ht="27.9" customHeight="1"/>
    <row r="69" ht="27.9" customHeight="1"/>
    <row r="70" ht="27.9" customHeight="1"/>
    <row r="71" ht="27.9" customHeight="1"/>
    <row r="72" ht="27.9" customHeight="1"/>
    <row r="73" ht="27.9" customHeight="1"/>
    <row r="74" ht="27.9" customHeight="1"/>
    <row r="75" ht="27.9" customHeight="1"/>
    <row r="76" ht="27.9" customHeight="1"/>
    <row r="77" ht="27.9" customHeight="1"/>
    <row r="78" ht="27.9" customHeight="1"/>
    <row r="79" ht="27.9" customHeight="1"/>
    <row r="80" ht="27.9" customHeight="1"/>
    <row r="81" ht="27.9" customHeight="1"/>
    <row r="82" ht="27.9" customHeight="1"/>
    <row r="83" ht="27.9" customHeight="1"/>
    <row r="84" ht="27.9" customHeight="1"/>
    <row r="85" ht="27.9" customHeight="1"/>
    <row r="86" ht="27.9" customHeight="1"/>
    <row r="87" ht="27.9" customHeight="1"/>
    <row r="88" ht="27.9" customHeight="1"/>
    <row r="89" ht="27.9" customHeight="1"/>
    <row r="90" ht="27.9" customHeight="1"/>
    <row r="91" ht="27.9" customHeight="1"/>
  </sheetData>
  <mergeCells count="233">
    <mergeCell ref="A2:L2"/>
    <mergeCell ref="A3:C3"/>
    <mergeCell ref="D3:E3"/>
    <mergeCell ref="A4:A5"/>
    <mergeCell ref="B4:B5"/>
    <mergeCell ref="C4:C5"/>
    <mergeCell ref="D4:H4"/>
    <mergeCell ref="I4:N4"/>
    <mergeCell ref="A54:A55"/>
    <mergeCell ref="B54:B55"/>
    <mergeCell ref="H54:H55"/>
    <mergeCell ref="A10:A11"/>
    <mergeCell ref="B10:B11"/>
    <mergeCell ref="H10:H11"/>
    <mergeCell ref="I10:I11"/>
    <mergeCell ref="J10:J11"/>
    <mergeCell ref="K10:K11"/>
    <mergeCell ref="A16:A17"/>
    <mergeCell ref="B16:B17"/>
    <mergeCell ref="H16:H17"/>
    <mergeCell ref="I16:I17"/>
    <mergeCell ref="J16:J17"/>
    <mergeCell ref="K16:K17"/>
    <mergeCell ref="A24:A25"/>
    <mergeCell ref="M6:M7"/>
    <mergeCell ref="N6:N7"/>
    <mergeCell ref="A8:A9"/>
    <mergeCell ref="B8:B9"/>
    <mergeCell ref="H8:H9"/>
    <mergeCell ref="I8:I9"/>
    <mergeCell ref="J8:J9"/>
    <mergeCell ref="K8:K9"/>
    <mergeCell ref="L8:L9"/>
    <mergeCell ref="M8:M9"/>
    <mergeCell ref="N8:N9"/>
    <mergeCell ref="A6:A7"/>
    <mergeCell ref="B6:B7"/>
    <mergeCell ref="H6:H7"/>
    <mergeCell ref="I6:I7"/>
    <mergeCell ref="J6:J7"/>
    <mergeCell ref="K6:K7"/>
    <mergeCell ref="L6:L7"/>
    <mergeCell ref="L10:L11"/>
    <mergeCell ref="M10:M11"/>
    <mergeCell ref="N10:N11"/>
    <mergeCell ref="L12:L13"/>
    <mergeCell ref="M12:M13"/>
    <mergeCell ref="N12:N13"/>
    <mergeCell ref="A14:A15"/>
    <mergeCell ref="B14:B15"/>
    <mergeCell ref="H14:H15"/>
    <mergeCell ref="I14:I15"/>
    <mergeCell ref="J14:J15"/>
    <mergeCell ref="K14:K15"/>
    <mergeCell ref="L14:L15"/>
    <mergeCell ref="A12:A13"/>
    <mergeCell ref="B12:B13"/>
    <mergeCell ref="H12:H13"/>
    <mergeCell ref="I12:I13"/>
    <mergeCell ref="J12:J13"/>
    <mergeCell ref="K12:K13"/>
    <mergeCell ref="M14:M15"/>
    <mergeCell ref="N14:N15"/>
    <mergeCell ref="L16:L17"/>
    <mergeCell ref="M16:M17"/>
    <mergeCell ref="N16:N17"/>
    <mergeCell ref="A18:A19"/>
    <mergeCell ref="B18:B19"/>
    <mergeCell ref="H18:H19"/>
    <mergeCell ref="I18:I19"/>
    <mergeCell ref="J18:J19"/>
    <mergeCell ref="K18:K19"/>
    <mergeCell ref="L18:L19"/>
    <mergeCell ref="M18:M19"/>
    <mergeCell ref="N18:N19"/>
    <mergeCell ref="L20:L21"/>
    <mergeCell ref="M20:M21"/>
    <mergeCell ref="N20:N21"/>
    <mergeCell ref="A22:A23"/>
    <mergeCell ref="B22:B23"/>
    <mergeCell ref="H22:H23"/>
    <mergeCell ref="I22:I23"/>
    <mergeCell ref="J22:J23"/>
    <mergeCell ref="K22:K23"/>
    <mergeCell ref="L22:L23"/>
    <mergeCell ref="A20:A21"/>
    <mergeCell ref="B20:B21"/>
    <mergeCell ref="H20:H21"/>
    <mergeCell ref="I20:I21"/>
    <mergeCell ref="J20:J21"/>
    <mergeCell ref="K20:K21"/>
    <mergeCell ref="M22:M23"/>
    <mergeCell ref="N22:N23"/>
    <mergeCell ref="I24:I25"/>
    <mergeCell ref="J24:J25"/>
    <mergeCell ref="K24:K25"/>
    <mergeCell ref="L24:L25"/>
    <mergeCell ref="M24:M25"/>
    <mergeCell ref="N24:N25"/>
    <mergeCell ref="A26:A27"/>
    <mergeCell ref="B26:B27"/>
    <mergeCell ref="H26:H27"/>
    <mergeCell ref="I26:I27"/>
    <mergeCell ref="J26:J27"/>
    <mergeCell ref="K26:K27"/>
    <mergeCell ref="L26:L27"/>
    <mergeCell ref="M26:M27"/>
    <mergeCell ref="N26:N27"/>
    <mergeCell ref="B24:B25"/>
    <mergeCell ref="H24:H25"/>
    <mergeCell ref="L28:L29"/>
    <mergeCell ref="M28:M29"/>
    <mergeCell ref="N28:N29"/>
    <mergeCell ref="A30:A31"/>
    <mergeCell ref="B30:B31"/>
    <mergeCell ref="H30:H31"/>
    <mergeCell ref="I30:I31"/>
    <mergeCell ref="J30:J31"/>
    <mergeCell ref="K30:K31"/>
    <mergeCell ref="L30:L31"/>
    <mergeCell ref="A28:A29"/>
    <mergeCell ref="B28:B29"/>
    <mergeCell ref="H28:H29"/>
    <mergeCell ref="I28:I29"/>
    <mergeCell ref="J28:J29"/>
    <mergeCell ref="K28:K29"/>
    <mergeCell ref="M30:M31"/>
    <mergeCell ref="N30:N31"/>
    <mergeCell ref="A32:A33"/>
    <mergeCell ref="B32:B33"/>
    <mergeCell ref="H32:H33"/>
    <mergeCell ref="I32:I33"/>
    <mergeCell ref="J32:J33"/>
    <mergeCell ref="K32:K33"/>
    <mergeCell ref="L32:L33"/>
    <mergeCell ref="M32:M33"/>
    <mergeCell ref="N32:N33"/>
    <mergeCell ref="A34:A35"/>
    <mergeCell ref="B34:B35"/>
    <mergeCell ref="H34:H35"/>
    <mergeCell ref="I34:I35"/>
    <mergeCell ref="J34:J35"/>
    <mergeCell ref="K34:K35"/>
    <mergeCell ref="L34:L35"/>
    <mergeCell ref="M34:M35"/>
    <mergeCell ref="N34:N35"/>
    <mergeCell ref="L36:L37"/>
    <mergeCell ref="M36:M37"/>
    <mergeCell ref="N36:N37"/>
    <mergeCell ref="A38:A39"/>
    <mergeCell ref="B38:B39"/>
    <mergeCell ref="H38:H39"/>
    <mergeCell ref="I38:I39"/>
    <mergeCell ref="J38:J39"/>
    <mergeCell ref="K38:K39"/>
    <mergeCell ref="L38:L39"/>
    <mergeCell ref="A36:A37"/>
    <mergeCell ref="B36:B37"/>
    <mergeCell ref="H36:H37"/>
    <mergeCell ref="I36:I37"/>
    <mergeCell ref="J36:J37"/>
    <mergeCell ref="K36:K37"/>
    <mergeCell ref="M38:M39"/>
    <mergeCell ref="N38:N39"/>
    <mergeCell ref="A40:A41"/>
    <mergeCell ref="B40:B41"/>
    <mergeCell ref="H40:H41"/>
    <mergeCell ref="I40:I41"/>
    <mergeCell ref="J40:J41"/>
    <mergeCell ref="K40:K41"/>
    <mergeCell ref="L40:L41"/>
    <mergeCell ref="M40:M41"/>
    <mergeCell ref="N40:N41"/>
    <mergeCell ref="A42:A43"/>
    <mergeCell ref="B42:B43"/>
    <mergeCell ref="H42:H43"/>
    <mergeCell ref="I42:I43"/>
    <mergeCell ref="J42:J43"/>
    <mergeCell ref="K42:K43"/>
    <mergeCell ref="L42:L43"/>
    <mergeCell ref="M42:M43"/>
    <mergeCell ref="N42:N43"/>
    <mergeCell ref="L44:L45"/>
    <mergeCell ref="M44:M45"/>
    <mergeCell ref="N44:N45"/>
    <mergeCell ref="A44:A45"/>
    <mergeCell ref="B44:B45"/>
    <mergeCell ref="H44:H45"/>
    <mergeCell ref="I44:I45"/>
    <mergeCell ref="J44:J45"/>
    <mergeCell ref="K44:K45"/>
    <mergeCell ref="A46:A47"/>
    <mergeCell ref="B46:B47"/>
    <mergeCell ref="H46:H47"/>
    <mergeCell ref="I46:I47"/>
    <mergeCell ref="J46:J47"/>
    <mergeCell ref="K46:K47"/>
    <mergeCell ref="L46:L47"/>
    <mergeCell ref="M46:M47"/>
    <mergeCell ref="N46:N47"/>
    <mergeCell ref="A48:A49"/>
    <mergeCell ref="B48:B49"/>
    <mergeCell ref="H48:H49"/>
    <mergeCell ref="I48:I49"/>
    <mergeCell ref="J48:J49"/>
    <mergeCell ref="K48:K49"/>
    <mergeCell ref="L48:L49"/>
    <mergeCell ref="M48:M49"/>
    <mergeCell ref="N48:N49"/>
    <mergeCell ref="A52:A53"/>
    <mergeCell ref="B52:B53"/>
    <mergeCell ref="H52:H53"/>
    <mergeCell ref="I52:I53"/>
    <mergeCell ref="J52:J53"/>
    <mergeCell ref="K52:K53"/>
    <mergeCell ref="L52:L53"/>
    <mergeCell ref="A50:A51"/>
    <mergeCell ref="B50:B51"/>
    <mergeCell ref="H50:H51"/>
    <mergeCell ref="I50:I51"/>
    <mergeCell ref="J50:J51"/>
    <mergeCell ref="K50:K51"/>
    <mergeCell ref="M52:M53"/>
    <mergeCell ref="N52:N53"/>
    <mergeCell ref="I54:I55"/>
    <mergeCell ref="J54:J55"/>
    <mergeCell ref="K54:K55"/>
    <mergeCell ref="L54:L55"/>
    <mergeCell ref="M54:M55"/>
    <mergeCell ref="N54:N55"/>
    <mergeCell ref="L50:L51"/>
    <mergeCell ref="M50:M51"/>
    <mergeCell ref="N50:N51"/>
  </mergeCells>
  <phoneticPr fontId="3" type="noConversion"/>
  <printOptions horizontalCentered="1" verticalCentered="1"/>
  <pageMargins left="0.15748031496062992" right="0.15748031496062992" top="0.19685039370078741" bottom="0.39370078740157483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2025-03-31T06:21:13Z</dcterms:modified>
</cp:coreProperties>
</file>